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LAURA/progetto welfare scuola territorio /BANDO 2019:20/BANDO WELFARE SCUOLA LAVORO AZIONE 1 - 2019_20/"/>
    </mc:Choice>
  </mc:AlternateContent>
  <xr:revisionPtr revIDLastSave="0" documentId="13_ncr:1_{81987D8C-2843-7649-BAF6-7F45C65832A0}" xr6:coauthVersionLast="45" xr6:coauthVersionMax="45" xr10:uidLastSave="{00000000-0000-0000-0000-000000000000}"/>
  <bookViews>
    <workbookView xWindow="10420" yWindow="460" windowWidth="25440" windowHeight="14600" xr2:uid="{00000000-000D-0000-FFFF-FFFF00000000}"/>
  </bookViews>
  <sheets>
    <sheet name="Timesheet " sheetId="2" r:id="rId1"/>
    <sheet name="Servizi erogati" sheetId="7" r:id="rId2"/>
  </sheets>
  <definedNames>
    <definedName name="_xlnm.Print_Area" localSheetId="0">'Timesheet '!$A$1:$H$58</definedName>
    <definedName name="AreaTitoloRiga1..D4">#REF!</definedName>
    <definedName name="OLE_LINK1" localSheetId="1">'Servizi erogati'!#REF!</definedName>
    <definedName name="_xlnm.Print_Titles" localSheetId="0">'Timesheet '!$1:$9</definedName>
    <definedName name="Titolo">#REF!</definedName>
    <definedName name="TitoloColonna1">#REF!</definedName>
    <definedName name="TitoloColonna2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7" l="1"/>
  <c r="B6" i="7"/>
  <c r="B5" i="7"/>
  <c r="D45" i="2" l="1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B18" i="7" s="1"/>
  <c r="E18" i="7" s="1"/>
  <c r="D15" i="2"/>
  <c r="E15" i="2" s="1"/>
  <c r="B17" i="7" s="1"/>
  <c r="E17" i="7" s="1"/>
  <c r="D14" i="2"/>
  <c r="E14" i="2" s="1"/>
  <c r="B16" i="7" s="1"/>
  <c r="E16" i="7" s="1"/>
  <c r="D13" i="2"/>
  <c r="E13" i="2" s="1"/>
  <c r="B15" i="7" s="1"/>
  <c r="E15" i="7" s="1"/>
  <c r="D12" i="2"/>
  <c r="E12" i="2" s="1"/>
  <c r="B14" i="7" s="1"/>
  <c r="E14" i="7" s="1"/>
  <c r="D11" i="2"/>
  <c r="E11" i="2" s="1"/>
  <c r="B13" i="7" s="1"/>
  <c r="E13" i="7" s="1"/>
  <c r="D10" i="2"/>
  <c r="E10" i="2" s="1"/>
  <c r="B12" i="7" s="1"/>
  <c r="E12" i="7" s="1"/>
  <c r="D52" i="2"/>
  <c r="E52" i="2" s="1"/>
  <c r="D51" i="2"/>
  <c r="E51" i="2" s="1"/>
  <c r="D50" i="2"/>
  <c r="E50" i="2" s="1"/>
  <c r="D49" i="2"/>
  <c r="E49" i="2" s="1"/>
  <c r="D48" i="2"/>
  <c r="E48" i="2" s="1"/>
  <c r="D13" i="7" l="1"/>
  <c r="D14" i="7"/>
  <c r="D17" i="7"/>
  <c r="D18" i="7"/>
  <c r="D47" i="2" l="1"/>
  <c r="E47" i="2" s="1"/>
  <c r="D15" i="7" s="1"/>
  <c r="D46" i="2"/>
  <c r="E46" i="2" s="1"/>
  <c r="D12" i="7" s="1"/>
  <c r="D16" i="7" l="1"/>
  <c r="E53" i="2"/>
  <c r="D20" i="7" l="1"/>
  <c r="E20" i="7" s="1"/>
</calcChain>
</file>

<file path=xl/sharedStrings.xml><?xml version="1.0" encoding="utf-8"?>
<sst xmlns="http://schemas.openxmlformats.org/spreadsheetml/2006/main" count="59" uniqueCount="48">
  <si>
    <t>DATA</t>
  </si>
  <si>
    <t>FASCIA ORARIA</t>
  </si>
  <si>
    <t>TOTALE ORE</t>
  </si>
  <si>
    <t xml:space="preserve">DALLE </t>
  </si>
  <si>
    <t>ALLE</t>
  </si>
  <si>
    <t>Luogo e data _________________________________________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</si>
  <si>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</si>
  <si>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</si>
  <si>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</si>
  <si>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</si>
  <si>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</si>
  <si>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Costo orario standard</t>
  </si>
  <si>
    <t>Durata in ore</t>
  </si>
  <si>
    <t>Servizio</t>
  </si>
  <si>
    <t>Tutoring</t>
  </si>
  <si>
    <t>Importo totale</t>
  </si>
  <si>
    <t>Stesura del Piano d'Intervento Personalizzato</t>
  </si>
  <si>
    <t>Servizio di raccordo e coordinamento tra operatori, soggetti e/o istituzioni</t>
  </si>
  <si>
    <t>Incontri periodici di aggiornamento</t>
  </si>
  <si>
    <t>Accompagnamento al tirocinio/alternanza scuola lavoro/ work experience</t>
  </si>
  <si>
    <t>SERVIZIO</t>
  </si>
  <si>
    <t xml:space="preserve">Totale progressivo delle ore </t>
  </si>
  <si>
    <t>Servizi informativi/informazione orientativa</t>
  </si>
  <si>
    <t>Definizione del profilo del destinatario</t>
  </si>
  <si>
    <t>Colloquio individuale di approfondimento</t>
  </si>
  <si>
    <t>Consultazione/rinvio a servizi esterni</t>
  </si>
  <si>
    <t>Definizione obiettivi formativi con il soggetto e la famiglia</t>
  </si>
  <si>
    <t>Acquisizione informazioni preliminari</t>
  </si>
  <si>
    <t>Sottoscrizione dei reciproci impegni nel "PIP"</t>
  </si>
  <si>
    <t>Counselling</t>
  </si>
  <si>
    <t>bilancio di competenza professionale</t>
  </si>
  <si>
    <t xml:space="preserve">Bilancio attitudinale ed esperienziale </t>
  </si>
  <si>
    <t>Totale Contributo</t>
  </si>
  <si>
    <t>C.F. beneficiario</t>
  </si>
  <si>
    <t>Scouting aziendale</t>
  </si>
  <si>
    <t>DETTAGLIO</t>
  </si>
  <si>
    <t>Il Legale Rappresentante</t>
  </si>
  <si>
    <t>FIRMA</t>
  </si>
  <si>
    <t>Contatto tel/mail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</si>
  <si>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</si>
  <si>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Ente erogatore</t>
  </si>
  <si>
    <t>Ente capofila</t>
  </si>
  <si>
    <t>Ente partner</t>
  </si>
  <si>
    <t>Tutor</t>
  </si>
  <si>
    <t>Il contributo massimo riconoscibile per i servizi attivati è pari a 690,00€, 
equivalenti a 23 ore di servizi calcolati a “Costi Standard”.</t>
  </si>
  <si>
    <t>Il foglio di sintesi si autocompila sulla base di quanto dichiarato nel timesheet. 
Controlla che il monte orario dei singoli servizi non superi la soglia prevista</t>
  </si>
  <si>
    <t>All.B.2 - Foglio di sintesi dei servizi erogati e dei relativi costi</t>
  </si>
  <si>
    <t xml:space="preserve"> All.B2 - Timesheet - Diario incontri ed attività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</si>
</sst>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[$-409]d\-mmm\-yy;@"/>
  </numFmts>
  <fonts count="30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b/>
      <sz val="24"/>
      <color theme="1"/>
      <name val="Trebuchet MS"/>
      <family val="2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0"/>
      <color theme="1"/>
      <name val="Perpetua"/>
      <family val="1"/>
      <scheme val="minor"/>
    </font>
    <font>
      <i/>
      <sz val="9"/>
      <name val="Trebuchet MS"/>
      <family val="2"/>
    </font>
    <font>
      <b/>
      <sz val="11"/>
      <color theme="1"/>
      <name val="Perpetua"/>
      <family val="1"/>
      <scheme val="minor"/>
    </font>
    <font>
      <sz val="8"/>
      <color theme="1"/>
      <name val="Arial Narrow"/>
      <family val="2"/>
    </font>
    <font>
      <b/>
      <sz val="11"/>
      <color theme="0"/>
      <name val="Trebuchet MS"/>
      <family val="2"/>
    </font>
    <font>
      <sz val="10"/>
      <color theme="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4659260841701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0">
    <xf numFmtId="0" fontId="0" fillId="0" borderId="0">
      <alignment wrapText="1"/>
    </xf>
    <xf numFmtId="0" fontId="3" fillId="2" borderId="0" applyNumberFormat="0" applyBorder="0" applyProtection="0">
      <alignment horizontal="left"/>
    </xf>
    <xf numFmtId="0" fontId="6" fillId="3" borderId="0" applyNumberFormat="0" applyProtection="0"/>
    <xf numFmtId="0" fontId="5" fillId="2" borderId="1" applyNumberFormat="0" applyProtection="0">
      <alignment horizontal="left"/>
    </xf>
    <xf numFmtId="0" fontId="4" fillId="3" borderId="0" applyNumberFormat="0" applyProtection="0">
      <alignment horizontal="right"/>
    </xf>
    <xf numFmtId="165" fontId="2" fillId="0" borderId="0" applyFont="0" applyFill="0" applyBorder="0" applyAlignment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100">
    <xf numFmtId="0" fontId="0" fillId="0" borderId="0" xfId="0">
      <alignment wrapText="1"/>
    </xf>
    <xf numFmtId="0" fontId="9" fillId="0" borderId="0" xfId="0" applyFont="1">
      <alignment wrapText="1"/>
    </xf>
    <xf numFmtId="0" fontId="11" fillId="0" borderId="0" xfId="0" applyFont="1">
      <alignment wrapText="1"/>
    </xf>
    <xf numFmtId="14" fontId="17" fillId="4" borderId="7" xfId="8" applyNumberFormat="1" applyFont="1" applyFill="1" applyBorder="1" applyAlignment="1">
      <alignment horizontal="center" vertical="center" wrapText="1"/>
    </xf>
    <xf numFmtId="20" fontId="17" fillId="4" borderId="4" xfId="8" applyNumberFormat="1" applyFont="1" applyFill="1" applyBorder="1" applyAlignment="1">
      <alignment horizontal="center" vertical="center" wrapText="1"/>
    </xf>
    <xf numFmtId="20" fontId="17" fillId="4" borderId="7" xfId="8" applyNumberFormat="1" applyFont="1" applyFill="1" applyBorder="1" applyAlignment="1">
      <alignment horizontal="center" vertical="center" wrapText="1"/>
    </xf>
    <xf numFmtId="2" fontId="18" fillId="4" borderId="7" xfId="8" applyNumberFormat="1" applyFont="1" applyFill="1" applyBorder="1" applyAlignment="1">
      <alignment horizontal="center" vertical="center" wrapText="1"/>
    </xf>
    <xf numFmtId="20" fontId="14" fillId="0" borderId="3" xfId="8" applyNumberFormat="1" applyFont="1" applyBorder="1" applyAlignment="1">
      <alignment vertical="center"/>
    </xf>
    <xf numFmtId="2" fontId="14" fillId="0" borderId="0" xfId="8" applyNumberFormat="1" applyFont="1" applyAlignment="1">
      <alignment vertical="center"/>
    </xf>
    <xf numFmtId="0" fontId="19" fillId="0" borderId="0" xfId="8" applyFont="1"/>
    <xf numFmtId="2" fontId="17" fillId="5" borderId="7" xfId="8" applyNumberFormat="1" applyFont="1" applyFill="1" applyBorder="1" applyAlignment="1">
      <alignment horizontal="center" vertical="center" wrapText="1"/>
    </xf>
    <xf numFmtId="44" fontId="12" fillId="0" borderId="0" xfId="0" applyNumberFormat="1" applyFont="1" applyAlignment="1">
      <alignment horizontal="right"/>
    </xf>
    <xf numFmtId="0" fontId="20" fillId="6" borderId="4" xfId="8" applyFont="1" applyFill="1" applyBorder="1" applyAlignment="1">
      <alignment horizontal="center" vertical="center" wrapText="1"/>
    </xf>
    <xf numFmtId="2" fontId="17" fillId="4" borderId="2" xfId="8" applyNumberFormat="1" applyFont="1" applyFill="1" applyBorder="1" applyAlignment="1">
      <alignment horizontal="left" vertical="center" wrapText="1"/>
    </xf>
    <xf numFmtId="0" fontId="21" fillId="5" borderId="0" xfId="8" applyFont="1" applyFill="1" applyAlignment="1">
      <alignment vertical="center"/>
    </xf>
    <xf numFmtId="0" fontId="22" fillId="5" borderId="0" xfId="0" applyFont="1" applyFill="1">
      <alignment wrapText="1"/>
    </xf>
    <xf numFmtId="0" fontId="22" fillId="2" borderId="0" xfId="1" applyFont="1">
      <alignment horizontal="left"/>
    </xf>
    <xf numFmtId="164" fontId="12" fillId="5" borderId="0" xfId="0" applyNumberFormat="1" applyFont="1" applyFill="1">
      <alignment wrapText="1"/>
    </xf>
    <xf numFmtId="0" fontId="9" fillId="0" borderId="3" xfId="0" applyFont="1" applyBorder="1">
      <alignment wrapText="1"/>
    </xf>
    <xf numFmtId="0" fontId="9" fillId="0" borderId="3" xfId="0" applyFont="1" applyBorder="1">
      <alignment wrapText="1"/>
    </xf>
    <xf numFmtId="0" fontId="23" fillId="5" borderId="0" xfId="0" applyFont="1" applyFill="1">
      <alignment wrapText="1"/>
    </xf>
    <xf numFmtId="164" fontId="11" fillId="5" borderId="16" xfId="6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/>
    <xf numFmtId="0" fontId="28" fillId="7" borderId="0" xfId="0" applyFont="1" applyFill="1" applyBorder="1" applyAlignment="1">
      <alignment horizontal="left" vertical="center" wrapText="1"/>
    </xf>
    <xf numFmtId="0" fontId="28" fillId="7" borderId="18" xfId="0" applyFont="1" applyFill="1" applyBorder="1" applyAlignment="1">
      <alignment vertical="center" wrapText="1"/>
    </xf>
    <xf numFmtId="9" fontId="11" fillId="8" borderId="19" xfId="7" applyNumberFormat="1" applyFont="1" applyFill="1" applyBorder="1" applyAlignment="1">
      <alignment horizontal="left" vertical="center"/>
    </xf>
    <xf numFmtId="1" fontId="11" fillId="5" borderId="17" xfId="5" applyNumberFormat="1" applyFont="1" applyFill="1" applyBorder="1" applyAlignment="1">
      <alignment horizontal="center" vertical="center"/>
    </xf>
    <xf numFmtId="164" fontId="11" fillId="8" borderId="17" xfId="6" applyNumberFormat="1" applyFont="1" applyFill="1" applyBorder="1" applyAlignment="1">
      <alignment horizontal="center" vertical="center"/>
    </xf>
    <xf numFmtId="164" fontId="11" fillId="5" borderId="17" xfId="6" applyNumberFormat="1" applyFont="1" applyFill="1" applyBorder="1" applyAlignment="1">
      <alignment horizontal="center" vertical="center"/>
    </xf>
    <xf numFmtId="9" fontId="11" fillId="9" borderId="20" xfId="7" applyNumberFormat="1" applyFont="1" applyFill="1" applyBorder="1" applyAlignment="1">
      <alignment horizontal="left" vertical="center"/>
    </xf>
    <xf numFmtId="1" fontId="11" fillId="5" borderId="16" xfId="5" applyNumberFormat="1" applyFont="1" applyFill="1" applyBorder="1" applyAlignment="1">
      <alignment horizontal="center" vertical="center"/>
    </xf>
    <xf numFmtId="164" fontId="11" fillId="9" borderId="16" xfId="6" applyNumberFormat="1" applyFont="1" applyFill="1" applyBorder="1" applyAlignment="1">
      <alignment horizontal="center" vertical="center"/>
    </xf>
    <xf numFmtId="9" fontId="11" fillId="8" borderId="20" xfId="7" applyNumberFormat="1" applyFont="1" applyFill="1" applyBorder="1" applyAlignment="1">
      <alignment horizontal="left" vertical="center"/>
    </xf>
    <xf numFmtId="164" fontId="11" fillId="8" borderId="16" xfId="6" applyNumberFormat="1" applyFont="1" applyFill="1" applyBorder="1" applyAlignment="1">
      <alignment horizontal="center" vertical="center"/>
    </xf>
    <xf numFmtId="0" fontId="23" fillId="4" borderId="0" xfId="0" applyFont="1" applyFill="1">
      <alignment wrapText="1"/>
    </xf>
    <xf numFmtId="0" fontId="9" fillId="4" borderId="0" xfId="0" applyFont="1" applyFill="1" applyAlignment="1"/>
    <xf numFmtId="0" fontId="11" fillId="4" borderId="0" xfId="0" applyFont="1" applyFill="1">
      <alignment wrapText="1"/>
    </xf>
    <xf numFmtId="0" fontId="11" fillId="4" borderId="0" xfId="0" applyFont="1" applyFill="1" applyAlignment="1"/>
    <xf numFmtId="0" fontId="9" fillId="4" borderId="0" xfId="0" applyFont="1" applyFill="1">
      <alignment wrapText="1"/>
    </xf>
    <xf numFmtId="0" fontId="10" fillId="4" borderId="0" xfId="0" applyFont="1" applyFill="1" applyAlignment="1">
      <alignment horizontal="justify" vertical="center" wrapText="1"/>
    </xf>
    <xf numFmtId="0" fontId="10" fillId="4" borderId="0" xfId="0" applyFont="1" applyFill="1">
      <alignment wrapText="1"/>
    </xf>
    <xf numFmtId="0" fontId="16" fillId="4" borderId="0" xfId="1" applyFont="1" applyFill="1">
      <alignment horizontal="left"/>
    </xf>
    <xf numFmtId="0" fontId="9" fillId="4" borderId="0" xfId="0" applyFont="1" applyFill="1" applyAlignment="1">
      <alignment horizontal="left" wrapText="1"/>
    </xf>
    <xf numFmtId="0" fontId="11" fillId="4" borderId="0" xfId="0" applyFont="1" applyFill="1" applyAlignment="1">
      <alignment horizontal="left" wrapText="1"/>
    </xf>
    <xf numFmtId="0" fontId="9" fillId="4" borderId="1" xfId="8" applyFont="1" applyFill="1" applyBorder="1"/>
    <xf numFmtId="0" fontId="22" fillId="2" borderId="0" xfId="1" applyFont="1" applyAlignment="1"/>
    <xf numFmtId="0" fontId="9" fillId="4" borderId="11" xfId="8" applyFont="1" applyFill="1" applyBorder="1"/>
    <xf numFmtId="0" fontId="8" fillId="4" borderId="0" xfId="0" applyFont="1" applyFill="1">
      <alignment wrapText="1"/>
    </xf>
    <xf numFmtId="0" fontId="12" fillId="4" borderId="3" xfId="0" applyFont="1" applyFill="1" applyBorder="1" applyAlignment="1"/>
    <xf numFmtId="0" fontId="0" fillId="4" borderId="3" xfId="0" applyFill="1" applyBorder="1" applyAlignment="1"/>
    <xf numFmtId="0" fontId="12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/>
    <xf numFmtId="0" fontId="12" fillId="4" borderId="6" xfId="0" applyFont="1" applyFill="1" applyBorder="1" applyAlignment="1">
      <alignment horizontal="left" vertical="center"/>
    </xf>
    <xf numFmtId="0" fontId="0" fillId="4" borderId="13" xfId="0" applyFill="1" applyBorder="1" applyAlignment="1"/>
    <xf numFmtId="0" fontId="12" fillId="4" borderId="4" xfId="0" applyFont="1" applyFill="1" applyBorder="1" applyAlignment="1"/>
    <xf numFmtId="0" fontId="9" fillId="4" borderId="14" xfId="0" applyFont="1" applyFill="1" applyBorder="1" applyAlignment="1"/>
    <xf numFmtId="0" fontId="12" fillId="4" borderId="7" xfId="0" applyFont="1" applyFill="1" applyBorder="1" applyAlignment="1"/>
    <xf numFmtId="0" fontId="9" fillId="4" borderId="2" xfId="0" applyFont="1" applyFill="1" applyBorder="1" applyAlignment="1"/>
    <xf numFmtId="0" fontId="17" fillId="4" borderId="0" xfId="8" applyFont="1" applyFill="1" applyAlignment="1">
      <alignment vertical="center"/>
    </xf>
    <xf numFmtId="2" fontId="17" fillId="4" borderId="0" xfId="8" applyNumberFormat="1" applyFont="1" applyFill="1" applyAlignment="1">
      <alignment horizontal="center" vertical="center"/>
    </xf>
    <xf numFmtId="0" fontId="17" fillId="4" borderId="0" xfId="8" applyFont="1" applyFill="1"/>
    <xf numFmtId="0" fontId="0" fillId="4" borderId="0" xfId="0" applyFill="1" applyBorder="1" applyAlignment="1"/>
    <xf numFmtId="0" fontId="14" fillId="4" borderId="0" xfId="8" applyFont="1" applyFill="1" applyAlignment="1">
      <alignment horizontal="center" vertical="center" wrapText="1"/>
    </xf>
    <xf numFmtId="0" fontId="27" fillId="4" borderId="15" xfId="0" applyFont="1" applyFill="1" applyBorder="1" applyAlignment="1">
      <alignment horizontal="left" vertical="top" wrapText="1"/>
    </xf>
    <xf numFmtId="0" fontId="27" fillId="4" borderId="0" xfId="0" applyFont="1" applyFill="1" applyBorder="1" applyAlignment="1">
      <alignment horizontal="left" vertical="top" wrapText="1"/>
    </xf>
    <xf numFmtId="0" fontId="25" fillId="4" borderId="0" xfId="8" applyFont="1" applyFill="1"/>
    <xf numFmtId="0" fontId="15" fillId="4" borderId="0" xfId="0" applyFont="1" applyFill="1" applyAlignment="1">
      <alignment horizontal="center"/>
    </xf>
    <xf numFmtId="0" fontId="19" fillId="4" borderId="8" xfId="8" applyFont="1" applyFill="1" applyBorder="1"/>
    <xf numFmtId="0" fontId="17" fillId="4" borderId="0" xfId="0" applyFont="1" applyFill="1" applyAlignment="1">
      <alignment horizontal="center"/>
    </xf>
    <xf numFmtId="0" fontId="17" fillId="4" borderId="0" xfId="8" applyFont="1" applyFill="1" applyAlignment="1">
      <alignment horizontal="center"/>
    </xf>
    <xf numFmtId="9" fontId="9" fillId="4" borderId="9" xfId="7" applyFont="1" applyFill="1" applyBorder="1" applyAlignment="1">
      <alignment horizontal="left"/>
    </xf>
    <xf numFmtId="0" fontId="9" fillId="4" borderId="0" xfId="8" applyFont="1" applyFill="1"/>
    <xf numFmtId="9" fontId="9" fillId="4" borderId="10" xfId="7" applyFont="1" applyFill="1" applyBorder="1" applyAlignment="1">
      <alignment horizontal="left"/>
    </xf>
    <xf numFmtId="0" fontId="9" fillId="4" borderId="12" xfId="8" applyFont="1" applyFill="1" applyBorder="1"/>
    <xf numFmtId="0" fontId="11" fillId="0" borderId="0" xfId="0" applyFont="1" applyAlignment="1">
      <alignment vertical="center"/>
    </xf>
    <xf numFmtId="0" fontId="27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8" fillId="4" borderId="14" xfId="0" applyFont="1" applyFill="1" applyBorder="1" applyAlignment="1">
      <alignment shrinkToFit="1"/>
    </xf>
    <xf numFmtId="0" fontId="14" fillId="0" borderId="4" xfId="8" applyFont="1" applyBorder="1" applyAlignment="1">
      <alignment horizontal="center" vertical="center" wrapText="1"/>
    </xf>
    <xf numFmtId="0" fontId="14" fillId="0" borderId="5" xfId="8" applyFont="1" applyBorder="1" applyAlignment="1">
      <alignment horizontal="center" vertical="center" wrapText="1"/>
    </xf>
    <xf numFmtId="2" fontId="20" fillId="6" borderId="6" xfId="8" applyNumberFormat="1" applyFont="1" applyFill="1" applyBorder="1" applyAlignment="1">
      <alignment horizontal="center" vertical="center" wrapText="1"/>
    </xf>
    <xf numFmtId="2" fontId="20" fillId="6" borderId="7" xfId="8" applyNumberFormat="1" applyFont="1" applyFill="1" applyBorder="1" applyAlignment="1">
      <alignment horizontal="center" vertical="center" wrapText="1"/>
    </xf>
    <xf numFmtId="0" fontId="20" fillId="6" borderId="4" xfId="8" applyFont="1" applyFill="1" applyBorder="1" applyAlignment="1">
      <alignment horizontal="center" vertical="center" wrapText="1"/>
    </xf>
    <xf numFmtId="0" fontId="20" fillId="6" borderId="5" xfId="8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16" fillId="4" borderId="0" xfId="1" applyFont="1" applyFill="1" applyAlignment="1">
      <alignment horizontal="left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3" fillId="4" borderId="0" xfId="0" applyFont="1" applyFill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</cellXfs>
  <cellStyles count="10">
    <cellStyle name="Data" xfId="5" xr:uid="{00000000-0005-0000-0000-000000000000}"/>
    <cellStyle name="Normale" xfId="0" builtinId="0" customBuiltin="1"/>
    <cellStyle name="Normale 2" xfId="8" xr:uid="{00000000-0005-0000-0000-000002000000}"/>
    <cellStyle name="Normale 3" xfId="9" xr:uid="{00000000-0005-0000-0000-000003000000}"/>
    <cellStyle name="Percentuale" xfId="7" builtinId="5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Valuta" xfId="6" builtinId="4"/>
  </cellStyles>
  <dxfs count="1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bgColor rgb="FF92D050"/>
        </patternFill>
      </fill>
      <border>
        <left style="thin">
          <color rgb="FF006600"/>
        </left>
        <right style="thin">
          <color rgb="FF006600"/>
        </right>
        <top style="thin">
          <color rgb="FF006600"/>
        </top>
        <bottom style="thin">
          <color rgb="FF006600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"/>
  <sheetViews>
    <sheetView tabSelected="1" zoomScaleNormal="100" workbookViewId="0"/>
  </sheetViews>
  <sheetFormatPr baseColWidth="10" defaultColWidth="9.19921875" defaultRowHeight="14" x14ac:dyDescent="0.15"/>
  <cols>
    <col min="1" max="1" width="10.796875" style="38" customWidth="1"/>
    <col min="2" max="3" width="8.796875" style="38" customWidth="1"/>
    <col min="4" max="4" width="75.3984375" style="38" hidden="1" customWidth="1"/>
    <col min="5" max="5" width="8.796875" style="38" customWidth="1"/>
    <col min="6" max="6" width="24.796875" style="38" customWidth="1"/>
    <col min="7" max="7" width="34.19921875" style="38" customWidth="1"/>
    <col min="8" max="8" width="33.19921875" style="38" customWidth="1"/>
    <col min="9" max="16384" width="9.19921875" style="38"/>
  </cols>
  <sheetData>
    <row r="1" spans="1:11" s="34" customFormat="1" ht="23" x14ac:dyDescent="0.25">
      <c r="A1" s="14" t="s">
        <v>47</v>
      </c>
      <c r="B1" s="15"/>
      <c r="C1" s="15"/>
      <c r="D1" s="15"/>
      <c r="E1" s="15"/>
      <c r="F1" s="15"/>
      <c r="G1" s="15"/>
      <c r="H1" s="20"/>
    </row>
    <row r="2" spans="1:11" ht="16.5" customHeight="1" x14ac:dyDescent="0.3">
      <c r="G2" s="47"/>
    </row>
    <row r="3" spans="1:11" ht="16.5" customHeight="1" x14ac:dyDescent="0.3">
      <c r="A3" s="48" t="s">
        <v>33</v>
      </c>
      <c r="B3" s="49"/>
      <c r="C3" s="80"/>
      <c r="D3" s="81"/>
      <c r="E3" s="81"/>
      <c r="F3" s="82"/>
      <c r="G3" s="50" t="s">
        <v>41</v>
      </c>
      <c r="H3" s="51"/>
      <c r="I3" s="61"/>
      <c r="J3" s="61"/>
      <c r="K3" s="61"/>
    </row>
    <row r="4" spans="1:11" ht="16.5" customHeight="1" x14ac:dyDescent="0.3">
      <c r="A4" s="52" t="s">
        <v>40</v>
      </c>
      <c r="B4" s="53"/>
      <c r="C4" s="80"/>
      <c r="D4" s="81"/>
      <c r="E4" s="81"/>
      <c r="F4" s="82"/>
    </row>
    <row r="5" spans="1:11" ht="16.5" customHeight="1" x14ac:dyDescent="0.3">
      <c r="A5" s="54" t="s">
        <v>43</v>
      </c>
      <c r="B5" s="55"/>
      <c r="C5" s="81"/>
      <c r="D5" s="81"/>
      <c r="E5" s="81"/>
      <c r="F5" s="82"/>
    </row>
    <row r="6" spans="1:11" ht="16.5" customHeight="1" x14ac:dyDescent="0.3">
      <c r="A6" s="56" t="s">
        <v>38</v>
      </c>
      <c r="B6" s="57"/>
      <c r="C6" s="80"/>
      <c r="D6" s="81"/>
      <c r="E6" s="81"/>
      <c r="F6" s="82"/>
    </row>
    <row r="7" spans="1:11" x14ac:dyDescent="0.15">
      <c r="A7" s="58"/>
      <c r="B7" s="59"/>
      <c r="C7" s="60"/>
      <c r="D7" s="60"/>
      <c r="E7" s="60"/>
      <c r="F7" s="60"/>
      <c r="G7" s="60"/>
    </row>
    <row r="8" spans="1:11" x14ac:dyDescent="0.15">
      <c r="A8" s="85" t="s">
        <v>0</v>
      </c>
      <c r="B8" s="87" t="s">
        <v>1</v>
      </c>
      <c r="C8" s="88"/>
      <c r="D8" s="2"/>
      <c r="E8" s="85" t="s">
        <v>2</v>
      </c>
      <c r="F8" s="85" t="s">
        <v>20</v>
      </c>
      <c r="G8" s="90" t="s">
        <v>35</v>
      </c>
      <c r="H8" s="78" t="s">
        <v>37</v>
      </c>
    </row>
    <row r="9" spans="1:11" x14ac:dyDescent="0.15">
      <c r="A9" s="86"/>
      <c r="B9" s="12" t="s">
        <v>3</v>
      </c>
      <c r="C9" s="12" t="s">
        <v>4</v>
      </c>
      <c r="D9" s="2"/>
      <c r="E9" s="86"/>
      <c r="F9" s="89"/>
      <c r="G9" s="91"/>
      <c r="H9" s="79"/>
    </row>
    <row r="10" spans="1:11" ht="24" customHeight="1" x14ac:dyDescent="0.15">
      <c r="A10" s="3"/>
      <c r="B10" s="4"/>
      <c r="C10" s="4"/>
      <c r="D10" s="5">
        <f t="shared" ref="D10:D45" si="0">C10-B10</f>
        <v>0</v>
      </c>
      <c r="E10" s="10">
        <f t="shared" ref="E10:E45" si="1">((HOUR(D10)*60)+MINUTE(D10))/60</f>
        <v>0</v>
      </c>
      <c r="F10" s="13"/>
      <c r="G10" s="6"/>
      <c r="H10" s="19"/>
    </row>
    <row r="11" spans="1:11" ht="24" customHeight="1" x14ac:dyDescent="0.15">
      <c r="A11" s="3"/>
      <c r="B11" s="4"/>
      <c r="C11" s="4"/>
      <c r="D11" s="5">
        <f t="shared" si="0"/>
        <v>0</v>
      </c>
      <c r="E11" s="10">
        <f t="shared" si="1"/>
        <v>0</v>
      </c>
      <c r="F11" s="13"/>
      <c r="G11" s="6"/>
      <c r="H11" s="19"/>
    </row>
    <row r="12" spans="1:11" ht="24" customHeight="1" x14ac:dyDescent="0.15">
      <c r="A12" s="3"/>
      <c r="B12" s="4"/>
      <c r="C12" s="4"/>
      <c r="D12" s="5">
        <f t="shared" si="0"/>
        <v>0</v>
      </c>
      <c r="E12" s="10">
        <f t="shared" si="1"/>
        <v>0</v>
      </c>
      <c r="F12" s="13"/>
      <c r="G12" s="6"/>
      <c r="H12" s="19"/>
    </row>
    <row r="13" spans="1:11" ht="24" customHeight="1" x14ac:dyDescent="0.15">
      <c r="A13" s="3"/>
      <c r="B13" s="4"/>
      <c r="C13" s="4"/>
      <c r="D13" s="5">
        <f t="shared" si="0"/>
        <v>0</v>
      </c>
      <c r="E13" s="10">
        <f t="shared" si="1"/>
        <v>0</v>
      </c>
      <c r="F13" s="13"/>
      <c r="G13" s="6"/>
      <c r="H13" s="19"/>
    </row>
    <row r="14" spans="1:11" ht="24" customHeight="1" x14ac:dyDescent="0.15">
      <c r="A14" s="3"/>
      <c r="B14" s="4"/>
      <c r="C14" s="4"/>
      <c r="D14" s="5">
        <f t="shared" si="0"/>
        <v>0</v>
      </c>
      <c r="E14" s="10">
        <f t="shared" si="1"/>
        <v>0</v>
      </c>
      <c r="F14" s="13"/>
      <c r="G14" s="6"/>
      <c r="H14" s="19"/>
    </row>
    <row r="15" spans="1:11" ht="24" customHeight="1" x14ac:dyDescent="0.15">
      <c r="A15" s="3"/>
      <c r="B15" s="4"/>
      <c r="C15" s="4"/>
      <c r="D15" s="5">
        <f t="shared" si="0"/>
        <v>0</v>
      </c>
      <c r="E15" s="10">
        <f t="shared" si="1"/>
        <v>0</v>
      </c>
      <c r="F15" s="13"/>
      <c r="G15" s="6"/>
      <c r="H15" s="19"/>
    </row>
    <row r="16" spans="1:11" ht="24" customHeight="1" x14ac:dyDescent="0.15">
      <c r="A16" s="3"/>
      <c r="B16" s="4"/>
      <c r="C16" s="4"/>
      <c r="D16" s="5">
        <f t="shared" si="0"/>
        <v>0</v>
      </c>
      <c r="E16" s="10">
        <f t="shared" si="1"/>
        <v>0</v>
      </c>
      <c r="F16" s="13"/>
      <c r="G16" s="6"/>
      <c r="H16" s="19"/>
    </row>
    <row r="17" spans="1:8" ht="24" customHeight="1" x14ac:dyDescent="0.15">
      <c r="A17" s="3"/>
      <c r="B17" s="4"/>
      <c r="C17" s="4"/>
      <c r="D17" s="5">
        <f t="shared" si="0"/>
        <v>0</v>
      </c>
      <c r="E17" s="10">
        <f t="shared" si="1"/>
        <v>0</v>
      </c>
      <c r="F17" s="13"/>
      <c r="G17" s="6"/>
      <c r="H17" s="19"/>
    </row>
    <row r="18" spans="1:8" ht="24" customHeight="1" x14ac:dyDescent="0.15">
      <c r="A18" s="3"/>
      <c r="B18" s="4"/>
      <c r="C18" s="4"/>
      <c r="D18" s="5">
        <f t="shared" si="0"/>
        <v>0</v>
      </c>
      <c r="E18" s="10">
        <f t="shared" si="1"/>
        <v>0</v>
      </c>
      <c r="F18" s="13"/>
      <c r="G18" s="6"/>
      <c r="H18" s="19"/>
    </row>
    <row r="19" spans="1:8" ht="24" customHeight="1" x14ac:dyDescent="0.15">
      <c r="A19" s="3"/>
      <c r="B19" s="4"/>
      <c r="C19" s="4"/>
      <c r="D19" s="5">
        <f t="shared" si="0"/>
        <v>0</v>
      </c>
      <c r="E19" s="10">
        <f t="shared" si="1"/>
        <v>0</v>
      </c>
      <c r="F19" s="13"/>
      <c r="G19" s="6"/>
      <c r="H19" s="19"/>
    </row>
    <row r="20" spans="1:8" ht="24" customHeight="1" x14ac:dyDescent="0.15">
      <c r="A20" s="3"/>
      <c r="B20" s="4"/>
      <c r="C20" s="4"/>
      <c r="D20" s="5">
        <f t="shared" si="0"/>
        <v>0</v>
      </c>
      <c r="E20" s="10">
        <f t="shared" si="1"/>
        <v>0</v>
      </c>
      <c r="F20" s="13"/>
      <c r="G20" s="6"/>
      <c r="H20" s="19"/>
    </row>
    <row r="21" spans="1:8" ht="24" customHeight="1" x14ac:dyDescent="0.15">
      <c r="A21" s="3"/>
      <c r="B21" s="4"/>
      <c r="C21" s="4"/>
      <c r="D21" s="5">
        <f t="shared" si="0"/>
        <v>0</v>
      </c>
      <c r="E21" s="10">
        <f t="shared" si="1"/>
        <v>0</v>
      </c>
      <c r="F21" s="13"/>
      <c r="G21" s="6"/>
      <c r="H21" s="19"/>
    </row>
    <row r="22" spans="1:8" ht="24" customHeight="1" x14ac:dyDescent="0.15">
      <c r="A22" s="3"/>
      <c r="B22" s="4"/>
      <c r="C22" s="4"/>
      <c r="D22" s="5">
        <f t="shared" si="0"/>
        <v>0</v>
      </c>
      <c r="E22" s="10">
        <f t="shared" si="1"/>
        <v>0</v>
      </c>
      <c r="F22" s="13"/>
      <c r="G22" s="6"/>
      <c r="H22" s="19"/>
    </row>
    <row r="23" spans="1:8" ht="24" customHeight="1" x14ac:dyDescent="0.15">
      <c r="A23" s="3"/>
      <c r="B23" s="4"/>
      <c r="C23" s="4"/>
      <c r="D23" s="5">
        <f t="shared" si="0"/>
        <v>0</v>
      </c>
      <c r="E23" s="10">
        <f t="shared" si="1"/>
        <v>0</v>
      </c>
      <c r="F23" s="13"/>
      <c r="G23" s="6"/>
      <c r="H23" s="19"/>
    </row>
    <row r="24" spans="1:8" ht="24" customHeight="1" x14ac:dyDescent="0.15">
      <c r="A24" s="3"/>
      <c r="B24" s="4"/>
      <c r="C24" s="4"/>
      <c r="D24" s="5">
        <f t="shared" si="0"/>
        <v>0</v>
      </c>
      <c r="E24" s="10">
        <f t="shared" si="1"/>
        <v>0</v>
      </c>
      <c r="F24" s="13"/>
      <c r="G24" s="6"/>
      <c r="H24" s="19"/>
    </row>
    <row r="25" spans="1:8" ht="24" customHeight="1" x14ac:dyDescent="0.15">
      <c r="A25" s="3"/>
      <c r="B25" s="4"/>
      <c r="C25" s="4"/>
      <c r="D25" s="5">
        <f t="shared" si="0"/>
        <v>0</v>
      </c>
      <c r="E25" s="10">
        <f t="shared" si="1"/>
        <v>0</v>
      </c>
      <c r="F25" s="13"/>
      <c r="G25" s="6"/>
      <c r="H25" s="19"/>
    </row>
    <row r="26" spans="1:8" ht="24" customHeight="1" x14ac:dyDescent="0.15">
      <c r="A26" s="3"/>
      <c r="B26" s="4"/>
      <c r="C26" s="4"/>
      <c r="D26" s="5">
        <f t="shared" si="0"/>
        <v>0</v>
      </c>
      <c r="E26" s="10">
        <f t="shared" si="1"/>
        <v>0</v>
      </c>
      <c r="F26" s="13"/>
      <c r="G26" s="6"/>
      <c r="H26" s="19"/>
    </row>
    <row r="27" spans="1:8" ht="24" customHeight="1" x14ac:dyDescent="0.15">
      <c r="A27" s="3"/>
      <c r="B27" s="4"/>
      <c r="C27" s="4"/>
      <c r="D27" s="5">
        <f t="shared" si="0"/>
        <v>0</v>
      </c>
      <c r="E27" s="10">
        <f t="shared" si="1"/>
        <v>0</v>
      </c>
      <c r="F27" s="13"/>
      <c r="G27" s="6"/>
      <c r="H27" s="19"/>
    </row>
    <row r="28" spans="1:8" ht="24" customHeight="1" x14ac:dyDescent="0.15">
      <c r="A28" s="3"/>
      <c r="B28" s="4"/>
      <c r="C28" s="4"/>
      <c r="D28" s="5">
        <f t="shared" si="0"/>
        <v>0</v>
      </c>
      <c r="E28" s="10">
        <f t="shared" si="1"/>
        <v>0</v>
      </c>
      <c r="F28" s="13"/>
      <c r="G28" s="6"/>
      <c r="H28" s="19"/>
    </row>
    <row r="29" spans="1:8" ht="24" customHeight="1" x14ac:dyDescent="0.15">
      <c r="A29" s="3"/>
      <c r="B29" s="4"/>
      <c r="C29" s="4"/>
      <c r="D29" s="5">
        <f t="shared" si="0"/>
        <v>0</v>
      </c>
      <c r="E29" s="10">
        <f t="shared" si="1"/>
        <v>0</v>
      </c>
      <c r="F29" s="13"/>
      <c r="G29" s="6"/>
      <c r="H29" s="19"/>
    </row>
    <row r="30" spans="1:8" ht="24" customHeight="1" x14ac:dyDescent="0.15">
      <c r="A30" s="3"/>
      <c r="B30" s="4"/>
      <c r="C30" s="4"/>
      <c r="D30" s="5">
        <f t="shared" si="0"/>
        <v>0</v>
      </c>
      <c r="E30" s="10">
        <f t="shared" si="1"/>
        <v>0</v>
      </c>
      <c r="F30" s="13"/>
      <c r="G30" s="6"/>
      <c r="H30" s="19"/>
    </row>
    <row r="31" spans="1:8" ht="24" customHeight="1" x14ac:dyDescent="0.15">
      <c r="A31" s="3"/>
      <c r="B31" s="4"/>
      <c r="C31" s="4"/>
      <c r="D31" s="5">
        <f t="shared" si="0"/>
        <v>0</v>
      </c>
      <c r="E31" s="10">
        <f t="shared" si="1"/>
        <v>0</v>
      </c>
      <c r="F31" s="13"/>
      <c r="G31" s="6"/>
      <c r="H31" s="19"/>
    </row>
    <row r="32" spans="1:8" ht="24" customHeight="1" x14ac:dyDescent="0.15">
      <c r="A32" s="3"/>
      <c r="B32" s="4"/>
      <c r="C32" s="4"/>
      <c r="D32" s="5">
        <f t="shared" si="0"/>
        <v>0</v>
      </c>
      <c r="E32" s="10">
        <f t="shared" si="1"/>
        <v>0</v>
      </c>
      <c r="F32" s="13"/>
      <c r="G32" s="6"/>
      <c r="H32" s="19"/>
    </row>
    <row r="33" spans="1:8" ht="24" customHeight="1" x14ac:dyDescent="0.15">
      <c r="A33" s="3"/>
      <c r="B33" s="4"/>
      <c r="C33" s="4"/>
      <c r="D33" s="5">
        <f t="shared" si="0"/>
        <v>0</v>
      </c>
      <c r="E33" s="10">
        <f t="shared" si="1"/>
        <v>0</v>
      </c>
      <c r="F33" s="13"/>
      <c r="G33" s="6"/>
      <c r="H33" s="19"/>
    </row>
    <row r="34" spans="1:8" ht="24" customHeight="1" x14ac:dyDescent="0.15">
      <c r="A34" s="3"/>
      <c r="B34" s="4"/>
      <c r="C34" s="4"/>
      <c r="D34" s="5">
        <f t="shared" si="0"/>
        <v>0</v>
      </c>
      <c r="E34" s="10">
        <f t="shared" si="1"/>
        <v>0</v>
      </c>
      <c r="F34" s="13"/>
      <c r="G34" s="6"/>
      <c r="H34" s="19"/>
    </row>
    <row r="35" spans="1:8" ht="24" customHeight="1" x14ac:dyDescent="0.15">
      <c r="A35" s="3"/>
      <c r="B35" s="4"/>
      <c r="C35" s="4"/>
      <c r="D35" s="5">
        <f t="shared" si="0"/>
        <v>0</v>
      </c>
      <c r="E35" s="10">
        <f t="shared" si="1"/>
        <v>0</v>
      </c>
      <c r="F35" s="13"/>
      <c r="G35" s="6"/>
      <c r="H35" s="19"/>
    </row>
    <row r="36" spans="1:8" ht="24" customHeight="1" x14ac:dyDescent="0.15">
      <c r="A36" s="3"/>
      <c r="B36" s="4"/>
      <c r="C36" s="4"/>
      <c r="D36" s="5">
        <f t="shared" si="0"/>
        <v>0</v>
      </c>
      <c r="E36" s="10">
        <f t="shared" si="1"/>
        <v>0</v>
      </c>
      <c r="F36" s="13"/>
      <c r="G36" s="6"/>
      <c r="H36" s="19"/>
    </row>
    <row r="37" spans="1:8" ht="24" customHeight="1" x14ac:dyDescent="0.15">
      <c r="A37" s="3"/>
      <c r="B37" s="4"/>
      <c r="C37" s="4"/>
      <c r="D37" s="5">
        <f t="shared" si="0"/>
        <v>0</v>
      </c>
      <c r="E37" s="10">
        <f t="shared" si="1"/>
        <v>0</v>
      </c>
      <c r="F37" s="13"/>
      <c r="G37" s="6"/>
      <c r="H37" s="19"/>
    </row>
    <row r="38" spans="1:8" ht="24" customHeight="1" x14ac:dyDescent="0.15">
      <c r="A38" s="3"/>
      <c r="B38" s="4"/>
      <c r="C38" s="4"/>
      <c r="D38" s="5">
        <f t="shared" si="0"/>
        <v>0</v>
      </c>
      <c r="E38" s="10">
        <f t="shared" si="1"/>
        <v>0</v>
      </c>
      <c r="F38" s="13"/>
      <c r="G38" s="6"/>
      <c r="H38" s="19"/>
    </row>
    <row r="39" spans="1:8" ht="24" customHeight="1" x14ac:dyDescent="0.15">
      <c r="A39" s="3"/>
      <c r="B39" s="4"/>
      <c r="C39" s="4"/>
      <c r="D39" s="5">
        <f t="shared" si="0"/>
        <v>0</v>
      </c>
      <c r="E39" s="10">
        <f t="shared" si="1"/>
        <v>0</v>
      </c>
      <c r="F39" s="13"/>
      <c r="G39" s="6"/>
      <c r="H39" s="19"/>
    </row>
    <row r="40" spans="1:8" ht="24" customHeight="1" x14ac:dyDescent="0.15">
      <c r="A40" s="3"/>
      <c r="B40" s="4"/>
      <c r="C40" s="4"/>
      <c r="D40" s="5">
        <f t="shared" si="0"/>
        <v>0</v>
      </c>
      <c r="E40" s="10">
        <f t="shared" si="1"/>
        <v>0</v>
      </c>
      <c r="F40" s="13"/>
      <c r="G40" s="6"/>
      <c r="H40" s="19"/>
    </row>
    <row r="41" spans="1:8" ht="24" customHeight="1" x14ac:dyDescent="0.15">
      <c r="A41" s="3"/>
      <c r="B41" s="4"/>
      <c r="C41" s="4"/>
      <c r="D41" s="5">
        <f t="shared" si="0"/>
        <v>0</v>
      </c>
      <c r="E41" s="10">
        <f t="shared" si="1"/>
        <v>0</v>
      </c>
      <c r="F41" s="13"/>
      <c r="G41" s="6"/>
      <c r="H41" s="19"/>
    </row>
    <row r="42" spans="1:8" ht="24" customHeight="1" x14ac:dyDescent="0.15">
      <c r="A42" s="3"/>
      <c r="B42" s="4"/>
      <c r="C42" s="4"/>
      <c r="D42" s="5">
        <f t="shared" si="0"/>
        <v>0</v>
      </c>
      <c r="E42" s="10">
        <f t="shared" si="1"/>
        <v>0</v>
      </c>
      <c r="F42" s="13"/>
      <c r="G42" s="6"/>
      <c r="H42" s="19"/>
    </row>
    <row r="43" spans="1:8" ht="24" customHeight="1" x14ac:dyDescent="0.15">
      <c r="A43" s="3"/>
      <c r="B43" s="4"/>
      <c r="C43" s="4"/>
      <c r="D43" s="5">
        <f t="shared" si="0"/>
        <v>0</v>
      </c>
      <c r="E43" s="10">
        <f t="shared" si="1"/>
        <v>0</v>
      </c>
      <c r="F43" s="13"/>
      <c r="G43" s="6"/>
      <c r="H43" s="19"/>
    </row>
    <row r="44" spans="1:8" ht="24" customHeight="1" x14ac:dyDescent="0.15">
      <c r="A44" s="3"/>
      <c r="B44" s="4"/>
      <c r="C44" s="4"/>
      <c r="D44" s="5">
        <f t="shared" si="0"/>
        <v>0</v>
      </c>
      <c r="E44" s="10">
        <f t="shared" si="1"/>
        <v>0</v>
      </c>
      <c r="F44" s="13"/>
      <c r="G44" s="6"/>
      <c r="H44" s="19"/>
    </row>
    <row r="45" spans="1:8" ht="24" customHeight="1" x14ac:dyDescent="0.15">
      <c r="A45" s="3"/>
      <c r="B45" s="4"/>
      <c r="C45" s="4"/>
      <c r="D45" s="5">
        <f t="shared" si="0"/>
        <v>0</v>
      </c>
      <c r="E45" s="10">
        <f t="shared" si="1"/>
        <v>0</v>
      </c>
      <c r="F45" s="13"/>
      <c r="G45" s="6"/>
      <c r="H45" s="19"/>
    </row>
    <row r="46" spans="1:8" ht="24" customHeight="1" x14ac:dyDescent="0.15">
      <c r="A46" s="3"/>
      <c r="B46" s="4"/>
      <c r="C46" s="4"/>
      <c r="D46" s="5">
        <f>C46-B46</f>
        <v>0</v>
      </c>
      <c r="E46" s="10">
        <f>((HOUR(D46)*60)+MINUTE(D46))/60</f>
        <v>0</v>
      </c>
      <c r="F46" s="13"/>
      <c r="G46" s="6"/>
      <c r="H46" s="18"/>
    </row>
    <row r="47" spans="1:8" ht="24" customHeight="1" x14ac:dyDescent="0.15">
      <c r="A47" s="3"/>
      <c r="B47" s="4"/>
      <c r="C47" s="4"/>
      <c r="D47" s="5">
        <f t="shared" ref="D47" si="2">C47-B47</f>
        <v>0</v>
      </c>
      <c r="E47" s="10">
        <f t="shared" ref="E47" si="3">((HOUR(D47)*60)+MINUTE(D47))/60</f>
        <v>0</v>
      </c>
      <c r="F47" s="13"/>
      <c r="G47" s="6"/>
      <c r="H47" s="18"/>
    </row>
    <row r="48" spans="1:8" ht="24" customHeight="1" x14ac:dyDescent="0.15">
      <c r="A48" s="3"/>
      <c r="B48" s="4"/>
      <c r="C48" s="4"/>
      <c r="D48" s="5">
        <f t="shared" ref="D48:D52" si="4">C48-B48</f>
        <v>0</v>
      </c>
      <c r="E48" s="10">
        <f t="shared" ref="E48:E52" si="5">((HOUR(D48)*60)+MINUTE(D48))/60</f>
        <v>0</v>
      </c>
      <c r="F48" s="13"/>
      <c r="G48" s="6"/>
      <c r="H48" s="19"/>
    </row>
    <row r="49" spans="1:8" ht="24" customHeight="1" x14ac:dyDescent="0.15">
      <c r="A49" s="3"/>
      <c r="B49" s="4"/>
      <c r="C49" s="4"/>
      <c r="D49" s="5">
        <f t="shared" si="4"/>
        <v>0</v>
      </c>
      <c r="E49" s="10">
        <f t="shared" si="5"/>
        <v>0</v>
      </c>
      <c r="F49" s="13"/>
      <c r="G49" s="6"/>
      <c r="H49" s="19"/>
    </row>
    <row r="50" spans="1:8" ht="24" customHeight="1" x14ac:dyDescent="0.15">
      <c r="A50" s="3"/>
      <c r="B50" s="4"/>
      <c r="C50" s="4"/>
      <c r="D50" s="5">
        <f t="shared" si="4"/>
        <v>0</v>
      </c>
      <c r="E50" s="10">
        <f t="shared" si="5"/>
        <v>0</v>
      </c>
      <c r="F50" s="13"/>
      <c r="G50" s="6"/>
      <c r="H50" s="19"/>
    </row>
    <row r="51" spans="1:8" ht="24" customHeight="1" x14ac:dyDescent="0.15">
      <c r="A51" s="3"/>
      <c r="B51" s="4"/>
      <c r="C51" s="4"/>
      <c r="D51" s="5">
        <f t="shared" si="4"/>
        <v>0</v>
      </c>
      <c r="E51" s="10">
        <f t="shared" si="5"/>
        <v>0</v>
      </c>
      <c r="F51" s="13"/>
      <c r="G51" s="6"/>
      <c r="H51" s="19"/>
    </row>
    <row r="52" spans="1:8" ht="24" customHeight="1" x14ac:dyDescent="0.15">
      <c r="A52" s="3"/>
      <c r="B52" s="4"/>
      <c r="C52" s="4"/>
      <c r="D52" s="5">
        <f t="shared" si="4"/>
        <v>0</v>
      </c>
      <c r="E52" s="10">
        <f t="shared" si="5"/>
        <v>0</v>
      </c>
      <c r="F52" s="13"/>
      <c r="G52" s="6"/>
      <c r="H52" s="19"/>
    </row>
    <row r="53" spans="1:8" ht="18" x14ac:dyDescent="0.2">
      <c r="A53" s="83" t="s">
        <v>21</v>
      </c>
      <c r="B53" s="84"/>
      <c r="C53" s="84"/>
      <c r="D53" s="7"/>
      <c r="E53" s="10">
        <f>SUM(E46:E52)</f>
        <v>0</v>
      </c>
      <c r="F53" s="8"/>
      <c r="G53" s="9"/>
      <c r="H53" s="1"/>
    </row>
    <row r="54" spans="1:8" ht="12" customHeight="1" x14ac:dyDescent="0.15">
      <c r="A54" s="62"/>
    </row>
    <row r="55" spans="1:8" ht="26.5" customHeight="1" x14ac:dyDescent="0.15">
      <c r="A55" s="75" t="s">
        <v>39</v>
      </c>
      <c r="B55" s="76"/>
      <c r="C55" s="76"/>
      <c r="D55" s="76"/>
      <c r="E55" s="76"/>
      <c r="F55" s="76"/>
      <c r="G55" s="76"/>
      <c r="H55" s="77"/>
    </row>
    <row r="56" spans="1:8" ht="23" customHeight="1" x14ac:dyDescent="0.15">
      <c r="A56" s="63"/>
      <c r="B56" s="64"/>
      <c r="C56" s="64"/>
      <c r="D56" s="64"/>
      <c r="E56" s="64"/>
      <c r="F56" s="64"/>
      <c r="G56" s="64"/>
      <c r="H56" s="64"/>
    </row>
    <row r="57" spans="1:8" ht="19" thickBot="1" x14ac:dyDescent="0.25">
      <c r="A57" s="65" t="s">
        <v>5</v>
      </c>
      <c r="B57" s="66"/>
      <c r="C57" s="66"/>
      <c r="D57" s="66"/>
      <c r="E57" s="66"/>
      <c r="F57" s="66"/>
      <c r="H57" s="67"/>
    </row>
    <row r="58" spans="1:8" x14ac:dyDescent="0.15">
      <c r="A58" s="58"/>
      <c r="B58" s="59"/>
      <c r="C58" s="60"/>
      <c r="D58" s="68"/>
      <c r="E58" s="68"/>
      <c r="F58" s="68"/>
      <c r="H58" s="69" t="s">
        <v>36</v>
      </c>
    </row>
    <row r="86" spans="1:6" ht="15" hidden="1" x14ac:dyDescent="0.15">
      <c r="A86" s="70" t="s">
        <v>10</v>
      </c>
      <c r="D86" s="44" t="s">
        <v>22</v>
      </c>
      <c r="E86" s="71"/>
      <c r="F86" s="38" t="s">
        <v>41</v>
      </c>
    </row>
    <row r="87" spans="1:6" ht="15" hidden="1" x14ac:dyDescent="0.15">
      <c r="A87" s="70" t="s">
        <v>9</v>
      </c>
      <c r="D87" s="44" t="s">
        <v>23</v>
      </c>
      <c r="E87" s="71"/>
      <c r="F87" s="38" t="s">
        <v>42</v>
      </c>
    </row>
    <row r="88" spans="1:6" hidden="1" x14ac:dyDescent="0.15">
      <c r="A88" s="70" t="s">
        <v>8</v>
      </c>
      <c r="D88" s="44" t="s">
        <v>24</v>
      </c>
      <c r="E88" s="71"/>
    </row>
    <row r="89" spans="1:6" hidden="1" x14ac:dyDescent="0.15">
      <c r="A89" s="70" t="s">
        <v>34</v>
      </c>
      <c r="D89" s="44"/>
      <c r="E89" s="71"/>
    </row>
    <row r="90" spans="1:6" hidden="1" x14ac:dyDescent="0.15">
      <c r="A90" s="70" t="s">
        <v>7</v>
      </c>
      <c r="D90" s="44" t="s">
        <v>25</v>
      </c>
      <c r="E90" s="71"/>
    </row>
    <row r="91" spans="1:6" hidden="1" x14ac:dyDescent="0.15">
      <c r="A91" s="70" t="s">
        <v>6</v>
      </c>
      <c r="D91" s="44" t="s">
        <v>26</v>
      </c>
      <c r="E91" s="71"/>
    </row>
    <row r="92" spans="1:6" hidden="1" x14ac:dyDescent="0.15">
      <c r="A92" s="72" t="s">
        <v>14</v>
      </c>
      <c r="D92" s="73"/>
      <c r="E92" s="71"/>
    </row>
    <row r="93" spans="1:6" x14ac:dyDescent="0.15">
      <c r="D93" s="73" t="s">
        <v>27</v>
      </c>
      <c r="E93" s="71"/>
    </row>
    <row r="94" spans="1:6" x14ac:dyDescent="0.15">
      <c r="A94" s="70"/>
      <c r="D94" s="44" t="s">
        <v>16</v>
      </c>
      <c r="E94" s="71"/>
    </row>
    <row r="95" spans="1:6" x14ac:dyDescent="0.15">
      <c r="D95" s="44" t="s">
        <v>28</v>
      </c>
      <c r="E95" s="71"/>
    </row>
    <row r="96" spans="1:6" x14ac:dyDescent="0.15">
      <c r="D96" s="44"/>
      <c r="E96" s="71"/>
    </row>
    <row r="97" spans="1:5" x14ac:dyDescent="0.15">
      <c r="A97" s="70"/>
      <c r="D97" s="44" t="s">
        <v>29</v>
      </c>
      <c r="E97" s="71"/>
    </row>
    <row r="98" spans="1:5" x14ac:dyDescent="0.15">
      <c r="A98" s="70"/>
      <c r="D98" s="44" t="s">
        <v>30</v>
      </c>
      <c r="E98" s="71"/>
    </row>
    <row r="99" spans="1:5" x14ac:dyDescent="0.15">
      <c r="D99" s="44" t="s">
        <v>31</v>
      </c>
      <c r="E99" s="71"/>
    </row>
    <row r="100" spans="1:5" x14ac:dyDescent="0.15">
      <c r="D100" s="44" t="s">
        <v>17</v>
      </c>
      <c r="E100" s="71"/>
    </row>
    <row r="101" spans="1:5" x14ac:dyDescent="0.15">
      <c r="D101" s="44" t="s">
        <v>18</v>
      </c>
      <c r="E101" s="71"/>
    </row>
    <row r="102" spans="1:5" x14ac:dyDescent="0.15">
      <c r="D102" s="46" t="s">
        <v>19</v>
      </c>
      <c r="E102" s="71"/>
    </row>
  </sheetData>
  <mergeCells count="12">
    <mergeCell ref="A55:H55"/>
    <mergeCell ref="H8:H9"/>
    <mergeCell ref="C3:F3"/>
    <mergeCell ref="A53:C53"/>
    <mergeCell ref="A8:A9"/>
    <mergeCell ref="B8:C8"/>
    <mergeCell ref="E8:E9"/>
    <mergeCell ref="F8:F9"/>
    <mergeCell ref="G8:G9"/>
    <mergeCell ref="C4:F4"/>
    <mergeCell ref="C5:F5"/>
    <mergeCell ref="C6:F6"/>
  </mergeCells>
  <conditionalFormatting sqref="A97:A98 A94 A86:A92">
    <cfRule type="dataBar" priority="13">
      <dataBar>
        <cfvo type="min"/>
        <cfvo type="max"/>
        <color rgb="FF92D050"/>
      </dataBar>
    </cfRule>
  </conditionalFormatting>
  <dataValidations count="10">
    <dataValidation allowBlank="1" showInputMessage="1" showErrorMessage="1" prompt="Inserisci l'ora di avvio nel formato 00:00" sqref="C46 B10:B52" xr:uid="{00000000-0002-0000-0000-000000000000}"/>
    <dataValidation allowBlank="1" showInputMessage="1" showErrorMessage="1" prompt="Inserisci l'ora di conclusione nel formato 00:00" sqref="C47:C52 C10:C45" xr:uid="{00000000-0002-0000-0000-000001000000}"/>
    <dataValidation type="list" allowBlank="1" showInputMessage="1" showErrorMessage="1" prompt="Scegliere dal menù a tendina" sqref="F10:F52" xr:uid="{00000000-0002-0000-0000-000002000000}">
      <formula1>$A$86:$A$92</formula1>
    </dataValidation>
    <dataValidation allowBlank="1" showInputMessage="1" showErrorMessage="1" prompt="Campo precompilato. Non digitare!" sqref="E10:E53" xr:uid="{00000000-0002-0000-0000-000003000000}"/>
    <dataValidation type="list" allowBlank="1" showInputMessage="1" showErrorMessage="1" prompt="Digita il nome dell'ente capofila del progetto" sqref="H3" xr:uid="{00000000-0002-0000-0000-000004000000}">
      <formula1>$F$86:$F$87</formula1>
    </dataValidation>
    <dataValidation allowBlank="1" showInputMessage="1" showErrorMessage="1" prompt="Inserisci la data in formato gg/mm/aaaa" sqref="A10:A52" xr:uid="{00000000-0002-0000-0000-000005000000}"/>
    <dataValidation allowBlank="1" showInputMessage="1" showErrorMessage="1" prompt="Descrivi brevemente le attività svolte" sqref="G10:G52" xr:uid="{00000000-0002-0000-0000-000006000000}"/>
    <dataValidation allowBlank="1" showInputMessage="1" showErrorMessage="1" prompt="Digita il nome dell'ente erogatore del/dei servizi descritti nel timesheet" sqref="C4:F4" xr:uid="{00000000-0002-0000-0000-000007000000}"/>
    <dataValidation allowBlank="1" showInputMessage="1" showErrorMessage="1" prompt="Digita il cognome e il nome del tutor che ha seguito le attività del progetto per l'ente erogatore" sqref="C5:F5" xr:uid="{00000000-0002-0000-0000-000008000000}"/>
    <dataValidation allowBlank="1" showInputMessage="1" showErrorMessage="1" prompt="Digita un recapito mail a cui contattare eventualmente il tutor" sqref="C6:F6" xr:uid="{00000000-0002-0000-0000-000009000000}"/>
  </dataValidation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&amp;R&amp;"Trebuchet MS,Normale"&amp;9pagina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zoomScaleNormal="100" workbookViewId="0">
      <selection activeCell="E25" sqref="E25"/>
    </sheetView>
  </sheetViews>
  <sheetFormatPr baseColWidth="10" defaultColWidth="9.19921875" defaultRowHeight="14" x14ac:dyDescent="0.15"/>
  <cols>
    <col min="1" max="1" width="47.796875" style="42" customWidth="1"/>
    <col min="2" max="2" width="28.3984375" style="38" customWidth="1"/>
    <col min="3" max="3" width="22.19921875" style="38" customWidth="1"/>
    <col min="4" max="4" width="23.59765625" style="38" customWidth="1"/>
    <col min="5" max="5" width="16.59765625" style="38" customWidth="1"/>
    <col min="6" max="6" width="9.19921875" style="38"/>
    <col min="7" max="7" width="9.19921875" style="35"/>
    <col min="8" max="8" width="26.19921875" style="38" customWidth="1"/>
    <col min="9" max="16384" width="9.19921875" style="38"/>
  </cols>
  <sheetData>
    <row r="1" spans="1:7" s="34" customFormat="1" ht="23" x14ac:dyDescent="0.25">
      <c r="A1" s="16" t="s">
        <v>46</v>
      </c>
      <c r="B1" s="16"/>
      <c r="C1" s="16"/>
      <c r="D1" s="45"/>
      <c r="G1" s="35"/>
    </row>
    <row r="2" spans="1:7" s="36" customFormat="1" ht="13" x14ac:dyDescent="0.15">
      <c r="A2" s="41"/>
      <c r="B2" s="41"/>
      <c r="C2" s="41"/>
      <c r="D2" s="41"/>
      <c r="G2" s="37"/>
    </row>
    <row r="3" spans="1:7" s="36" customFormat="1" ht="27.75" customHeight="1" x14ac:dyDescent="0.15">
      <c r="A3" s="92" t="s">
        <v>45</v>
      </c>
      <c r="B3" s="92"/>
      <c r="C3" s="92"/>
      <c r="D3" s="92"/>
      <c r="G3" s="37"/>
    </row>
    <row r="4" spans="1:7" s="36" customFormat="1" ht="13" x14ac:dyDescent="0.15">
      <c r="A4" s="41"/>
      <c r="B4" s="41"/>
      <c r="C4" s="41"/>
      <c r="D4" s="41"/>
      <c r="G4" s="37"/>
    </row>
    <row r="5" spans="1:7" ht="15" x14ac:dyDescent="0.15">
      <c r="A5" s="42" t="s">
        <v>33</v>
      </c>
      <c r="B5" s="93" t="e">
        <f>'Timesheet '!C3:F3</f>
        <v>#VALUE!</v>
      </c>
      <c r="C5" s="94"/>
      <c r="D5" s="95"/>
    </row>
    <row r="6" spans="1:7" s="36" customFormat="1" ht="15" x14ac:dyDescent="0.15">
      <c r="A6" s="42" t="s">
        <v>41</v>
      </c>
      <c r="B6" s="97">
        <f>'Timesheet '!H3</f>
        <v>0</v>
      </c>
      <c r="C6" s="98"/>
      <c r="D6" s="99"/>
      <c r="G6" s="37"/>
    </row>
    <row r="7" spans="1:7" s="36" customFormat="1" ht="15" x14ac:dyDescent="0.15">
      <c r="A7" s="42" t="s">
        <v>40</v>
      </c>
      <c r="B7" s="97" t="e">
        <f>'Timesheet '!C4:F4</f>
        <v>#VALUE!</v>
      </c>
      <c r="C7" s="98"/>
      <c r="D7" s="99"/>
      <c r="G7" s="37"/>
    </row>
    <row r="8" spans="1:7" s="36" customFormat="1" ht="13" x14ac:dyDescent="0.15">
      <c r="A8" s="43"/>
      <c r="G8" s="37"/>
    </row>
    <row r="9" spans="1:7" s="36" customFormat="1" ht="13" x14ac:dyDescent="0.15">
      <c r="A9" s="43"/>
      <c r="G9" s="37"/>
    </row>
    <row r="10" spans="1:7" s="36" customFormat="1" ht="13" x14ac:dyDescent="0.15">
      <c r="A10" s="43"/>
      <c r="G10" s="37"/>
    </row>
    <row r="11" spans="1:7" ht="29.5" customHeight="1" thickBot="1" x14ac:dyDescent="0.2">
      <c r="A11" s="23" t="s">
        <v>13</v>
      </c>
      <c r="B11" s="24" t="s">
        <v>12</v>
      </c>
      <c r="C11" s="24" t="s">
        <v>11</v>
      </c>
      <c r="D11" s="24" t="s">
        <v>15</v>
      </c>
      <c r="E11" s="35"/>
      <c r="F11" s="35"/>
      <c r="G11" s="38"/>
    </row>
    <row r="12" spans="1:7" ht="25.5" customHeight="1" thickTop="1" thickBot="1" x14ac:dyDescent="0.2">
      <c r="A12" s="25" t="s">
        <v>10</v>
      </c>
      <c r="B12" s="26">
        <f>SUMIF('Timesheet '!$F$10:$F$52,'Servizi erogati'!$A12,'Timesheet '!$E$10:$E$52)</f>
        <v>0</v>
      </c>
      <c r="C12" s="27">
        <v>30</v>
      </c>
      <c r="D12" s="28">
        <f>'Servizi erogati'!$B12*'Servizi erogati'!$C12</f>
        <v>0</v>
      </c>
      <c r="E12" s="22" t="str">
        <f>IF('Servizi erogati'!$B12&gt;1,"il numero di ore è superiore a quello ammesso dal bando"," ")</f>
        <v xml:space="preserve"> </v>
      </c>
      <c r="F12" s="35"/>
      <c r="G12" s="39"/>
    </row>
    <row r="13" spans="1:7" ht="25.5" customHeight="1" thickTop="1" thickBot="1" x14ac:dyDescent="0.2">
      <c r="A13" s="29" t="s">
        <v>9</v>
      </c>
      <c r="B13" s="30">
        <f>SUMIF('Timesheet '!$F$10:$F$52,'Servizi erogati'!$A13,'Timesheet '!$E$10:$E$52)</f>
        <v>0</v>
      </c>
      <c r="C13" s="31">
        <v>30</v>
      </c>
      <c r="D13" s="21">
        <f>'Servizi erogati'!$B13*'Servizi erogati'!$C13</f>
        <v>0</v>
      </c>
      <c r="E13" s="22" t="str">
        <f>IF('Servizi erogati'!$B13&gt;2,"il numero di ore è superiore a quello ammesso dal bando"," ")</f>
        <v xml:space="preserve"> </v>
      </c>
      <c r="F13" s="35"/>
      <c r="G13" s="39"/>
    </row>
    <row r="14" spans="1:7" ht="25.5" customHeight="1" thickTop="1" thickBot="1" x14ac:dyDescent="0.2">
      <c r="A14" s="32" t="s">
        <v>8</v>
      </c>
      <c r="B14" s="30">
        <f>SUMIF('Timesheet '!$F$10:$F$52,'Servizi erogati'!$A14,'Timesheet '!$E$10:$E$52)</f>
        <v>0</v>
      </c>
      <c r="C14" s="33">
        <v>30</v>
      </c>
      <c r="D14" s="21">
        <f>'Servizi erogati'!$B14*'Servizi erogati'!$C14</f>
        <v>0</v>
      </c>
      <c r="E14" s="22" t="str">
        <f>IF('Servizi erogati'!$B14&gt;2,"il numero di ore è superiore a quello ammesso dal bando"," ")</f>
        <v xml:space="preserve"> </v>
      </c>
      <c r="F14" s="35"/>
      <c r="G14" s="39"/>
    </row>
    <row r="15" spans="1:7" ht="25.5" customHeight="1" thickTop="1" thickBot="1" x14ac:dyDescent="0.2">
      <c r="A15" s="29" t="s">
        <v>7</v>
      </c>
      <c r="B15" s="30">
        <f>SUMIF('Timesheet '!$F$10:$F$52,'Servizi erogati'!$A15,'Timesheet '!$E$10:$E$52)</f>
        <v>0</v>
      </c>
      <c r="C15" s="31">
        <v>30</v>
      </c>
      <c r="D15" s="21">
        <f>'Servizi erogati'!$B15*'Servizi erogati'!$C15</f>
        <v>0</v>
      </c>
      <c r="E15" s="22" t="str">
        <f>IF('Servizi erogati'!$B15&gt;4,"il numero di ore è superiore a quello ammesso dal bando"," ")</f>
        <v xml:space="preserve"> </v>
      </c>
      <c r="F15" s="35"/>
      <c r="G15" s="39"/>
    </row>
    <row r="16" spans="1:7" ht="25.5" customHeight="1" thickTop="1" thickBot="1" x14ac:dyDescent="0.2">
      <c r="A16" s="32" t="s">
        <v>34</v>
      </c>
      <c r="B16" s="30">
        <f>SUMIF('Timesheet '!$F$10:$F$52,'Servizi erogati'!$A16,'Timesheet '!$E$10:$E$52)</f>
        <v>0</v>
      </c>
      <c r="C16" s="33">
        <v>30</v>
      </c>
      <c r="D16" s="21">
        <f>'Servizi erogati'!$B16*'Servizi erogati'!$C16</f>
        <v>0</v>
      </c>
      <c r="E16" s="22" t="str">
        <f>IF('Servizi erogati'!$B16&gt;3,"il numero di ore è superiore a quello ammesso dal bando"," ")</f>
        <v xml:space="preserve"> </v>
      </c>
      <c r="F16" s="35"/>
      <c r="G16" s="39"/>
    </row>
    <row r="17" spans="1:7" ht="25.5" customHeight="1" thickTop="1" thickBot="1" x14ac:dyDescent="0.2">
      <c r="A17" s="29" t="s">
        <v>6</v>
      </c>
      <c r="B17" s="30">
        <f>SUMIF('Timesheet '!$F$10:$F$52,'Servizi erogati'!$A17,'Timesheet '!$E$10:$E$52)</f>
        <v>0</v>
      </c>
      <c r="C17" s="31">
        <v>30</v>
      </c>
      <c r="D17" s="21">
        <f>'Servizi erogati'!$B17*'Servizi erogati'!$C17</f>
        <v>0</v>
      </c>
      <c r="E17" s="22" t="str">
        <f>IF('Servizi erogati'!$B17&gt;4,"il numero di ore è superiore a quello ammesso dal bando"," ")</f>
        <v xml:space="preserve"> </v>
      </c>
      <c r="F17" s="35"/>
      <c r="G17" s="40"/>
    </row>
    <row r="18" spans="1:7" ht="25.5" customHeight="1" thickTop="1" x14ac:dyDescent="0.15">
      <c r="A18" s="32" t="s">
        <v>14</v>
      </c>
      <c r="B18" s="30">
        <f>SUMIF('Timesheet '!$F$10:$F$52,'Servizi erogati'!$A18,'Timesheet '!$E$10:$E$52)</f>
        <v>0</v>
      </c>
      <c r="C18" s="33">
        <v>30</v>
      </c>
      <c r="D18" s="21">
        <f>'Servizi erogati'!$B18*'Servizi erogati'!$C18</f>
        <v>0</v>
      </c>
      <c r="E18" s="22" t="str">
        <f>IF('Servizi erogati'!$B18&gt;14,"il numero di ore è superiore a quello ammesso dal bando"," ")</f>
        <v xml:space="preserve"> </v>
      </c>
      <c r="F18" s="35"/>
      <c r="G18" s="38"/>
    </row>
    <row r="20" spans="1:7" x14ac:dyDescent="0.15">
      <c r="B20" s="1"/>
      <c r="C20" s="11" t="s">
        <v>32</v>
      </c>
      <c r="D20" s="17">
        <f>SUM('Servizi erogati'!$D$12:$D$18)</f>
        <v>0</v>
      </c>
      <c r="E20" s="74" t="str">
        <f>IF(D20&gt;690,"ATTENZIONE!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F20" s="74"/>
      <c r="G20" s="38"/>
    </row>
    <row r="21" spans="1:7" x14ac:dyDescent="0.15">
      <c r="G21" s="38"/>
    </row>
    <row r="22" spans="1:7" ht="33.75" customHeight="1" x14ac:dyDescent="0.15">
      <c r="B22" s="1"/>
      <c r="G22" s="38"/>
    </row>
    <row r="23" spans="1:7" x14ac:dyDescent="0.15">
      <c r="B23" s="44"/>
    </row>
    <row r="24" spans="1:7" ht="16.5" customHeight="1" x14ac:dyDescent="0.15">
      <c r="A24" s="96" t="s">
        <v>44</v>
      </c>
      <c r="B24" s="96"/>
      <c r="C24" s="96"/>
      <c r="D24" s="96"/>
      <c r="G24" s="38"/>
    </row>
    <row r="25" spans="1:7" x14ac:dyDescent="0.15">
      <c r="A25" s="96"/>
      <c r="B25" s="96"/>
      <c r="C25" s="96"/>
      <c r="D25" s="96"/>
    </row>
    <row r="27" spans="1:7" x14ac:dyDescent="0.15">
      <c r="B27" s="44"/>
    </row>
    <row r="28" spans="1:7" x14ac:dyDescent="0.15">
      <c r="B28" s="44"/>
    </row>
    <row r="29" spans="1:7" x14ac:dyDescent="0.15">
      <c r="B29" s="44"/>
    </row>
    <row r="30" spans="1:7" x14ac:dyDescent="0.15">
      <c r="B30" s="46"/>
    </row>
  </sheetData>
  <mergeCells count="5">
    <mergeCell ref="A3:D3"/>
    <mergeCell ref="B5:D5"/>
    <mergeCell ref="A24:D25"/>
    <mergeCell ref="B6:D6"/>
    <mergeCell ref="B7:D7"/>
  </mergeCells>
  <conditionalFormatting sqref="A12:A18">
    <cfRule type="dataBar" priority="38">
      <dataBar>
        <cfvo type="min"/>
        <cfvo type="max"/>
        <color rgb="FF92D050"/>
      </dataBar>
    </cfRule>
  </conditionalFormatting>
  <conditionalFormatting sqref="E20">
    <cfRule type="cellIs" dxfId="10" priority="25" operator="equal">
      <formula>"il totale del contributo richiesto è compatibile con il massimo riconoscibile"</formula>
    </cfRule>
    <cfRule type="cellIs" dxfId="9" priority="28" operator="equal">
      <formula>"attenzione! il totale del contributo è maggiore del massimo riconoscibile!"</formula>
    </cfRule>
  </conditionalFormatting>
  <conditionalFormatting sqref="D20">
    <cfRule type="cellIs" dxfId="8" priority="26" operator="lessThan">
      <formula>690</formula>
    </cfRule>
    <cfRule type="cellIs" dxfId="7" priority="27" operator="greaterThan">
      <formula>690</formula>
    </cfRule>
  </conditionalFormatting>
  <conditionalFormatting sqref="E12">
    <cfRule type="expression" dxfId="6" priority="8">
      <formula>$B$12&gt;1</formula>
    </cfRule>
  </conditionalFormatting>
  <conditionalFormatting sqref="E13">
    <cfRule type="expression" dxfId="5" priority="7">
      <formula>$B$13&gt;2</formula>
    </cfRule>
  </conditionalFormatting>
  <conditionalFormatting sqref="E14">
    <cfRule type="expression" dxfId="4" priority="6">
      <formula>$B$14&gt;2</formula>
    </cfRule>
  </conditionalFormatting>
  <conditionalFormatting sqref="E15">
    <cfRule type="expression" dxfId="3" priority="4">
      <formula>$B$15&gt;4</formula>
    </cfRule>
  </conditionalFormatting>
  <conditionalFormatting sqref="E16">
    <cfRule type="expression" dxfId="2" priority="3">
      <formula>$B$16&gt;3</formula>
    </cfRule>
  </conditionalFormatting>
  <conditionalFormatting sqref="E17">
    <cfRule type="expression" dxfId="1" priority="2">
      <formula>$B$17&gt;4</formula>
    </cfRule>
  </conditionalFormatting>
  <conditionalFormatting sqref="E18">
    <cfRule type="expression" dxfId="0" priority="1">
      <formula>$B$18&gt;14</formula>
    </cfRule>
  </conditionalFormatting>
  <dataValidations count="5">
    <dataValidation allowBlank="1" showInputMessage="1" showErrorMessage="1" prompt="Immettere le note in questa colonna sotto questa intestazione" sqref="C11" xr:uid="{00000000-0002-0000-0100-000000000000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11" xr:uid="{00000000-0002-0000-0100-000001000000}"/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A1:A4" xr:uid="{00000000-0002-0000-0100-000002000000}"/>
    <dataValidation allowBlank="1" showInputMessage="1" showErrorMessage="1" prompt="Non digitare! Il campo è precompilato" sqref="D12:D18 B12:B18" xr:uid="{00000000-0002-0000-0100-000003000000}"/>
    <dataValidation allowBlank="1" showInputMessage="1" showErrorMessage="1" prompt="Il campo è precompilato. Non digitare" sqref="D20" xr:uid="{00000000-0002-0000-0100-000004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Timesheet </vt:lpstr>
      <vt:lpstr>Servizi erogati</vt:lpstr>
      <vt:lpstr>'Timesheet '!Area_stampa</vt:lpstr>
      <vt:lpstr>'Timesheet 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Microsoft Office User</cp:lastModifiedBy>
  <cp:lastPrinted>2019-04-11T17:24:12Z</cp:lastPrinted>
  <dcterms:created xsi:type="dcterms:W3CDTF">2017-06-01T07:23:48Z</dcterms:created>
  <dcterms:modified xsi:type="dcterms:W3CDTF">2019-11-26T14:28:04Z</dcterms:modified>
</cp:coreProperties>
</file>