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LAURA/progetto welfare scuola territorio /BANDO 2019:20/BANDO WELFARE SCUOLA LAVORO AZIONE 2 - 2019_20/"/>
    </mc:Choice>
  </mc:AlternateContent>
  <xr:revisionPtr revIDLastSave="0" documentId="13_ncr:1_{946891A9-1BD0-054E-84D0-EF2479AA96C7}" xr6:coauthVersionLast="45" xr6:coauthVersionMax="45" xr10:uidLastSave="{00000000-0000-0000-0000-000000000000}"/>
  <bookViews>
    <workbookView xWindow="8620" yWindow="460" windowWidth="28800" windowHeight="16220" activeTab="1" xr2:uid="{00000000-000D-0000-FFFF-FFFF00000000}"/>
  </bookViews>
  <sheets>
    <sheet name="Timesheet " sheetId="2" r:id="rId1"/>
    <sheet name="Servizi erogati" sheetId="7" r:id="rId2"/>
  </sheets>
  <definedNames>
    <definedName name="_xlnm.Print_Area" localSheetId="1">'Servizi erogati'!$A$1:$E$22</definedName>
    <definedName name="_xlnm.Print_Area" localSheetId="0">'Timesheet '!$A$1:$H$56</definedName>
    <definedName name="AreaTitoloRiga1..D4">#REF!</definedName>
    <definedName name="OLE_LINK1" localSheetId="1">'Servizi erogati'!#REF!</definedName>
    <definedName name="_xlnm.Print_Titles" localSheetId="0">'Timesheet '!$1:$7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7" l="1"/>
  <c r="C3" i="7"/>
  <c r="D43" i="2" l="1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C13" i="7" s="1"/>
  <c r="E13" i="7" s="1"/>
  <c r="D13" i="2"/>
  <c r="E13" i="2" s="1"/>
  <c r="C12" i="7" s="1"/>
  <c r="E12" i="7" s="1"/>
  <c r="D12" i="2"/>
  <c r="E12" i="2" s="1"/>
  <c r="C10" i="7" s="1"/>
  <c r="E10" i="7" s="1"/>
  <c r="D11" i="2"/>
  <c r="E11" i="2" s="1"/>
  <c r="C11" i="7" s="1"/>
  <c r="E11" i="7" s="1"/>
  <c r="D10" i="2"/>
  <c r="E10" i="2" s="1"/>
  <c r="C9" i="7" s="1"/>
  <c r="E9" i="7" s="1"/>
  <c r="D9" i="2"/>
  <c r="E9" i="2" s="1"/>
  <c r="C8" i="7" s="1"/>
  <c r="E8" i="7" s="1"/>
  <c r="D8" i="2"/>
  <c r="E8" i="2" s="1"/>
  <c r="C7" i="7" s="1"/>
  <c r="E7" i="7" s="1"/>
  <c r="D50" i="2"/>
  <c r="E50" i="2" s="1"/>
  <c r="D49" i="2"/>
  <c r="E49" i="2" s="1"/>
  <c r="D48" i="2"/>
  <c r="E48" i="2" s="1"/>
  <c r="D47" i="2"/>
  <c r="E47" i="2" s="1"/>
  <c r="D46" i="2"/>
  <c r="E46" i="2" s="1"/>
  <c r="D45" i="2" l="1"/>
  <c r="E45" i="2" s="1"/>
  <c r="D44" i="2"/>
  <c r="E44" i="2" s="1"/>
  <c r="E51" i="2" l="1"/>
  <c r="E15" i="7" l="1"/>
  <c r="F15" i="7" s="1"/>
</calcChain>
</file>

<file path=xl/sharedStrings.xml><?xml version="1.0" encoding="utf-8"?>
<sst xmlns="http://schemas.openxmlformats.org/spreadsheetml/2006/main" count="66" uniqueCount="51">
  <si>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</si>
  <si>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</si>
  <si>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</si>
  <si>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</si>
  <si>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</si>
  <si>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</si>
  <si>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</si>
  <si>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</si>
  <si>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</si>
  <si>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</si>
  <si>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</si>
  <si>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</si>
  <si>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</si>
  <si>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</si>
  <si>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</si>
  <si>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</si>
  <si>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</si>
  <si>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</si>
  <si>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Il contributo massimo riconoscibile per i servizi attivati è pari a 690,00€, equivalenti a 23 ore di servizi calcolati a “Costi Standard”.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</si>
  <si>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</si>
  <si>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</si>
  <si>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</si>
  <si>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</si>
  <si>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</si>
  <si>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</si>
  <si>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</si>
  <si>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</si>
  <si>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</si>
  <si>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</si>
  <si>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</si>
  <si>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</si>
  <si>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</si>
  <si>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</si>
  <si>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</si>
  <si>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</si>
  <si>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</si>
  <si>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</si>
  <si>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capofila</t>
  </si>
  <si>
    <t>Ente partner</t>
  </si>
  <si>
    <t>Nome ente capofila</t>
  </si>
  <si>
    <t>Nome ente erogatore
(solo se diverso dal capofila)</t>
  </si>
  <si>
    <t>di cui erogate da soggetti esterni</t>
  </si>
  <si>
    <t>I campi "durata in ore effettiva" e "Importo totale" si autocompilano sulla base di quanto dichiarato nel timesheet. Controlla che il monte orario dei singoli servizi e il totale del contributo non superi la soglia prevista.</t>
  </si>
  <si>
    <t xml:space="preserve">I campi "CF benficiario" e "Nome ente capofila" si autocompilano sulla base di quanto dichiarato nel timesheet. </t>
  </si>
  <si>
    <t>Nel caso in cui la durata in ore prevista a progetto e concretamente realizzata non coincida, spiegare brevemente qui sotto il motivo dello scostamento.</t>
  </si>
  <si>
    <t>Il legale rappresentante</t>
  </si>
  <si>
    <t>Durata in ore prevista a progetto</t>
  </si>
  <si>
    <t>Durata in ore effettiva</t>
  </si>
  <si>
    <t>il numero di ore indicato è superiore a quello ammesso dal bando</t>
  </si>
  <si>
    <t xml:space="preserve"> All.B.1 - Timesheet- Diario incontri ed attività</t>
  </si>
  <si>
    <t>All.B.1 - Scheda Rendicontazione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</si>
</sst>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409]d\-mmm\-yy;@"/>
  </numFmts>
  <fonts count="30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0"/>
      <color rgb="FF00000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108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6" fillId="4" borderId="7" xfId="8" applyNumberFormat="1" applyFont="1" applyFill="1" applyBorder="1" applyAlignment="1">
      <alignment horizontal="center" vertical="center" wrapText="1"/>
    </xf>
    <xf numFmtId="20" fontId="16" fillId="4" borderId="4" xfId="8" applyNumberFormat="1" applyFont="1" applyFill="1" applyBorder="1" applyAlignment="1">
      <alignment horizontal="center" vertical="center" wrapText="1"/>
    </xf>
    <xf numFmtId="20" fontId="16" fillId="4" borderId="7" xfId="8" applyNumberFormat="1" applyFont="1" applyFill="1" applyBorder="1" applyAlignment="1">
      <alignment horizontal="center" vertical="center" wrapText="1"/>
    </xf>
    <xf numFmtId="2" fontId="17" fillId="4" borderId="7" xfId="8" applyNumberFormat="1" applyFont="1" applyFill="1" applyBorder="1" applyAlignment="1">
      <alignment horizontal="center" vertical="center" wrapText="1"/>
    </xf>
    <xf numFmtId="20" fontId="13" fillId="0" borderId="3" xfId="8" applyNumberFormat="1" applyFont="1" applyBorder="1" applyAlignment="1">
      <alignment vertical="center"/>
    </xf>
    <xf numFmtId="2" fontId="13" fillId="0" borderId="0" xfId="8" applyNumberFormat="1" applyFont="1" applyAlignment="1">
      <alignment vertical="center"/>
    </xf>
    <xf numFmtId="0" fontId="18" fillId="0" borderId="0" xfId="8" applyFont="1"/>
    <xf numFmtId="2" fontId="16" fillId="5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2" fontId="16" fillId="4" borderId="2" xfId="8" applyNumberFormat="1" applyFont="1" applyFill="1" applyBorder="1" applyAlignment="1">
      <alignment horizontal="left" vertical="center" wrapText="1"/>
    </xf>
    <xf numFmtId="0" fontId="20" fillId="5" borderId="0" xfId="8" applyFont="1" applyFill="1" applyAlignment="1">
      <alignment vertical="center"/>
    </xf>
    <xf numFmtId="0" fontId="21" fillId="5" borderId="0" xfId="0" applyFont="1" applyFill="1">
      <alignment wrapText="1"/>
    </xf>
    <xf numFmtId="0" fontId="21" fillId="2" borderId="0" xfId="1" applyFont="1">
      <alignment horizontal="left"/>
    </xf>
    <xf numFmtId="16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9" fillId="0" borderId="3" xfId="0" applyFont="1" applyBorder="1">
      <alignment wrapText="1"/>
    </xf>
    <xf numFmtId="0" fontId="22" fillId="5" borderId="0" xfId="0" applyFont="1" applyFill="1">
      <alignment wrapText="1"/>
    </xf>
    <xf numFmtId="0" fontId="27" fillId="7" borderId="0" xfId="0" applyFont="1" applyFill="1" applyBorder="1" applyAlignment="1">
      <alignment horizontal="left" vertical="center" wrapText="1"/>
    </xf>
    <xf numFmtId="0" fontId="27" fillId="7" borderId="17" xfId="0" applyFont="1" applyFill="1" applyBorder="1" applyAlignment="1">
      <alignment vertical="center" wrapText="1"/>
    </xf>
    <xf numFmtId="9" fontId="11" fillId="8" borderId="18" xfId="7" applyNumberFormat="1" applyFont="1" applyFill="1" applyBorder="1" applyAlignment="1">
      <alignment horizontal="left" vertical="center"/>
    </xf>
    <xf numFmtId="1" fontId="11" fillId="5" borderId="19" xfId="5" applyNumberFormat="1" applyFont="1" applyFill="1" applyBorder="1" applyAlignment="1">
      <alignment horizontal="center" vertical="center"/>
    </xf>
    <xf numFmtId="164" fontId="11" fillId="8" borderId="19" xfId="6" applyNumberFormat="1" applyFont="1" applyFill="1" applyBorder="1" applyAlignment="1">
      <alignment horizontal="center" vertical="center"/>
    </xf>
    <xf numFmtId="164" fontId="11" fillId="5" borderId="19" xfId="6" applyNumberFormat="1" applyFont="1" applyFill="1" applyBorder="1" applyAlignment="1">
      <alignment horizontal="center" vertical="center"/>
    </xf>
    <xf numFmtId="9" fontId="11" fillId="9" borderId="20" xfId="7" applyNumberFormat="1" applyFont="1" applyFill="1" applyBorder="1" applyAlignment="1">
      <alignment horizontal="left" vertical="center"/>
    </xf>
    <xf numFmtId="164" fontId="11" fillId="9" borderId="14" xfId="6" applyNumberFormat="1" applyFont="1" applyFill="1" applyBorder="1" applyAlignment="1">
      <alignment horizontal="center" vertical="center"/>
    </xf>
    <xf numFmtId="9" fontId="11" fillId="8" borderId="20" xfId="7" applyNumberFormat="1" applyFont="1" applyFill="1" applyBorder="1" applyAlignment="1">
      <alignment horizontal="left" vertical="center"/>
    </xf>
    <xf numFmtId="164" fontId="11" fillId="8" borderId="14" xfId="6" applyNumberFormat="1" applyFont="1" applyFill="1" applyBorder="1" applyAlignment="1">
      <alignment horizontal="center" vertical="center"/>
    </xf>
    <xf numFmtId="0" fontId="21" fillId="2" borderId="0" xfId="1" applyFont="1">
      <alignment horizontal="left"/>
    </xf>
    <xf numFmtId="0" fontId="9" fillId="4" borderId="0" xfId="0" applyFont="1" applyFill="1">
      <alignment wrapText="1"/>
    </xf>
    <xf numFmtId="0" fontId="8" fillId="4" borderId="0" xfId="0" applyFont="1" applyFill="1">
      <alignment wrapText="1"/>
    </xf>
    <xf numFmtId="0" fontId="12" fillId="4" borderId="4" xfId="0" applyFont="1" applyFill="1" applyBorder="1" applyAlignment="1"/>
    <xf numFmtId="0" fontId="0" fillId="4" borderId="5" xfId="0" applyFill="1" applyBorder="1" applyAlignment="1"/>
    <xf numFmtId="0" fontId="8" fillId="4" borderId="12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0" fillId="4" borderId="0" xfId="0" applyFill="1" applyBorder="1" applyAlignment="1"/>
    <xf numFmtId="0" fontId="12" fillId="4" borderId="4" xfId="0" applyFont="1" applyFill="1" applyBorder="1" applyAlignment="1">
      <alignment horizontal="left" vertical="center"/>
    </xf>
    <xf numFmtId="0" fontId="16" fillId="4" borderId="0" xfId="8" applyFont="1" applyFill="1" applyAlignment="1">
      <alignment vertical="center"/>
    </xf>
    <xf numFmtId="2" fontId="16" fillId="4" borderId="0" xfId="8" applyNumberFormat="1" applyFont="1" applyFill="1" applyAlignment="1">
      <alignment horizontal="center" vertical="center"/>
    </xf>
    <xf numFmtId="0" fontId="16" fillId="4" borderId="0" xfId="8" applyFont="1" applyFill="1"/>
    <xf numFmtId="0" fontId="22" fillId="4" borderId="0" xfId="0" applyFont="1" applyFill="1">
      <alignment wrapText="1"/>
    </xf>
    <xf numFmtId="0" fontId="13" fillId="4" borderId="0" xfId="8" applyFont="1" applyFill="1" applyAlignment="1">
      <alignment horizontal="center" vertical="center" wrapText="1"/>
    </xf>
    <xf numFmtId="0" fontId="26" fillId="4" borderId="13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left" vertical="top" wrapText="1"/>
    </xf>
    <xf numFmtId="0" fontId="24" fillId="4" borderId="0" xfId="8" applyFont="1" applyFill="1"/>
    <xf numFmtId="0" fontId="14" fillId="4" borderId="0" xfId="0" applyFont="1" applyFill="1" applyAlignment="1">
      <alignment horizontal="center"/>
    </xf>
    <xf numFmtId="0" fontId="18" fillId="4" borderId="8" xfId="8" applyFont="1" applyFill="1" applyBorder="1"/>
    <xf numFmtId="0" fontId="16" fillId="4" borderId="0" xfId="0" applyFont="1" applyFill="1" applyAlignment="1">
      <alignment horizontal="center"/>
    </xf>
    <xf numFmtId="0" fontId="16" fillId="4" borderId="0" xfId="8" applyFont="1" applyFill="1" applyAlignment="1">
      <alignment horizontal="center"/>
    </xf>
    <xf numFmtId="0" fontId="9" fillId="4" borderId="0" xfId="8" applyFont="1" applyFill="1"/>
    <xf numFmtId="0" fontId="9" fillId="4" borderId="9" xfId="8" applyFont="1" applyFill="1" applyBorder="1"/>
    <xf numFmtId="0" fontId="21" fillId="2" borderId="0" xfId="1" applyFont="1" applyAlignment="1"/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5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44" fontId="12" fillId="4" borderId="0" xfId="0" applyNumberFormat="1" applyFont="1" applyFill="1" applyAlignment="1">
      <alignment horizontal="right"/>
    </xf>
    <xf numFmtId="0" fontId="11" fillId="4" borderId="0" xfId="0" applyFont="1" applyFill="1" applyBorder="1">
      <alignment wrapText="1"/>
    </xf>
    <xf numFmtId="0" fontId="9" fillId="4" borderId="0" xfId="0" applyFont="1" applyFill="1" applyBorder="1">
      <alignment wrapText="1"/>
    </xf>
    <xf numFmtId="0" fontId="28" fillId="4" borderId="0" xfId="0" applyFont="1" applyFill="1" applyBorder="1" applyAlignment="1"/>
    <xf numFmtId="0" fontId="11" fillId="4" borderId="0" xfId="0" applyFont="1" applyFill="1" applyBorder="1" applyAlignment="1"/>
    <xf numFmtId="0" fontId="9" fillId="4" borderId="0" xfId="0" applyFont="1" applyFill="1" applyBorder="1" applyAlignment="1">
      <alignment horizontal="left" wrapText="1"/>
    </xf>
    <xf numFmtId="0" fontId="9" fillId="4" borderId="0" xfId="8" applyFont="1" applyFill="1" applyBorder="1"/>
    <xf numFmtId="0" fontId="9" fillId="4" borderId="21" xfId="8" applyFont="1" applyFill="1" applyBorder="1"/>
    <xf numFmtId="9" fontId="9" fillId="4" borderId="0" xfId="7" applyFont="1" applyFill="1" applyBorder="1" applyAlignment="1">
      <alignment horizontal="left"/>
    </xf>
    <xf numFmtId="0" fontId="11" fillId="4" borderId="0" xfId="0" applyFont="1" applyFill="1" applyAlignment="1">
      <alignment vertical="top"/>
    </xf>
    <xf numFmtId="0" fontId="29" fillId="4" borderId="0" xfId="0" applyFont="1" applyFill="1" applyAlignment="1">
      <alignment horizontal="left" vertical="center" wrapText="1"/>
    </xf>
    <xf numFmtId="0" fontId="21" fillId="2" borderId="0" xfId="1" applyFont="1" applyAlignment="1">
      <alignment horizontal="left" vertical="center"/>
    </xf>
    <xf numFmtId="0" fontId="27" fillId="7" borderId="10" xfId="0" applyFont="1" applyFill="1" applyBorder="1" applyAlignment="1">
      <alignment horizontal="left" vertical="center" wrapText="1"/>
    </xf>
    <xf numFmtId="9" fontId="11" fillId="8" borderId="23" xfId="7" applyNumberFormat="1" applyFont="1" applyFill="1" applyBorder="1" applyAlignment="1">
      <alignment horizontal="left" vertical="center"/>
    </xf>
    <xf numFmtId="9" fontId="11" fillId="9" borderId="10" xfId="7" applyNumberFormat="1" applyFont="1" applyFill="1" applyBorder="1" applyAlignment="1">
      <alignment horizontal="left" vertical="center"/>
    </xf>
    <xf numFmtId="9" fontId="11" fillId="8" borderId="10" xfId="7" applyNumberFormat="1" applyFont="1" applyFill="1" applyBorder="1" applyAlignment="1">
      <alignment horizontal="left" vertical="center"/>
    </xf>
    <xf numFmtId="0" fontId="9" fillId="4" borderId="8" xfId="0" applyFont="1" applyFill="1" applyBorder="1">
      <alignment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2" xfId="0" applyFont="1" applyFill="1" applyBorder="1" applyAlignment="1">
      <alignment shrinkToFit="1"/>
    </xf>
    <xf numFmtId="0" fontId="8" fillId="4" borderId="15" xfId="0" applyFont="1" applyFill="1" applyBorder="1" applyAlignment="1">
      <alignment shrinkToFit="1"/>
    </xf>
    <xf numFmtId="0" fontId="8" fillId="4" borderId="16" xfId="0" applyFont="1" applyFill="1" applyBorder="1" applyAlignment="1">
      <alignment shrinkToFit="1"/>
    </xf>
    <xf numFmtId="0" fontId="8" fillId="4" borderId="2" xfId="0" applyFont="1" applyFill="1" applyBorder="1" applyAlignment="1">
      <alignment shrinkToFit="1"/>
    </xf>
    <xf numFmtId="0" fontId="26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13" fillId="0" borderId="4" xfId="8" applyFont="1" applyBorder="1" applyAlignment="1">
      <alignment horizontal="center" vertical="center" wrapText="1"/>
    </xf>
    <xf numFmtId="0" fontId="13" fillId="0" borderId="5" xfId="8" applyFont="1" applyBorder="1" applyAlignment="1">
      <alignment horizontal="center" vertical="center" wrapText="1"/>
    </xf>
    <xf numFmtId="2" fontId="19" fillId="6" borderId="6" xfId="8" applyNumberFormat="1" applyFont="1" applyFill="1" applyBorder="1" applyAlignment="1">
      <alignment horizontal="center" vertical="center" wrapText="1"/>
    </xf>
    <xf numFmtId="2" fontId="19" fillId="6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0" fontId="19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0" xfId="0" applyFont="1" applyFill="1" applyAlignment="1">
      <alignment horizontal="left" vertical="center" wrapText="1"/>
    </xf>
    <xf numFmtId="0" fontId="11" fillId="4" borderId="0" xfId="1" applyFont="1" applyFill="1" applyAlignment="1">
      <alignment wrapText="1"/>
    </xf>
    <xf numFmtId="0" fontId="11" fillId="4" borderId="22" xfId="0" applyFont="1" applyFill="1" applyBorder="1">
      <alignment wrapText="1"/>
    </xf>
    <xf numFmtId="0" fontId="11" fillId="4" borderId="0" xfId="0" applyFont="1" applyFill="1" applyBorder="1">
      <alignment wrapText="1"/>
    </xf>
    <xf numFmtId="0" fontId="9" fillId="4" borderId="4" xfId="0" applyFont="1" applyFill="1" applyBorder="1" applyAlignment="1">
      <alignment wrapText="1"/>
    </xf>
    <xf numFmtId="0" fontId="9" fillId="4" borderId="5" xfId="0" applyFont="1" applyFill="1" applyBorder="1" applyAlignment="1">
      <alignment wrapText="1"/>
    </xf>
    <xf numFmtId="0" fontId="9" fillId="4" borderId="12" xfId="0" applyFont="1" applyFill="1" applyBorder="1" applyAlignment="1">
      <alignment wrapText="1"/>
    </xf>
    <xf numFmtId="0" fontId="29" fillId="4" borderId="3" xfId="0" applyFont="1" applyFill="1" applyBorder="1" applyAlignment="1">
      <alignment horizontal="left" vertical="center" wrapText="1"/>
    </xf>
  </cellXfs>
  <cellStyles count="10">
    <cellStyle name="Data" xfId="5" xr:uid="{00000000-0005-0000-0000-000000000000}"/>
    <cellStyle name="Normale" xfId="0" builtinId="0" customBuiltin="1"/>
    <cellStyle name="Normale 2" xfId="8" xr:uid="{00000000-0005-0000-0000-000002000000}"/>
    <cellStyle name="Normale 3" xfId="9" xr:uid="{00000000-0005-0000-0000-000003000000}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21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zoomScaleNormal="100" workbookViewId="0"/>
  </sheetViews>
  <sheetFormatPr baseColWidth="10" defaultColWidth="9.19921875" defaultRowHeight="14" x14ac:dyDescent="0.15"/>
  <cols>
    <col min="1" max="1" width="10.796875" style="31" customWidth="1"/>
    <col min="2" max="3" width="8.796875" style="31" customWidth="1"/>
    <col min="4" max="4" width="75.3984375" style="31" hidden="1" customWidth="1"/>
    <col min="5" max="5" width="8.796875" style="31" customWidth="1"/>
    <col min="6" max="6" width="24.796875" style="31" customWidth="1"/>
    <col min="7" max="7" width="34.19921875" style="31" customWidth="1"/>
    <col min="8" max="8" width="33.19921875" style="31" customWidth="1"/>
    <col min="9" max="16384" width="9.19921875" style="31"/>
  </cols>
  <sheetData>
    <row r="1" spans="1:11" s="42" customFormat="1" ht="23" x14ac:dyDescent="0.25">
      <c r="A1" s="13" t="s">
        <v>49</v>
      </c>
      <c r="B1" s="14"/>
      <c r="C1" s="14"/>
      <c r="D1" s="14"/>
      <c r="E1" s="14"/>
      <c r="F1" s="14"/>
      <c r="G1" s="14"/>
      <c r="H1" s="19"/>
    </row>
    <row r="2" spans="1:11" ht="16.5" customHeight="1" x14ac:dyDescent="0.3">
      <c r="G2" s="32"/>
    </row>
    <row r="3" spans="1:11" ht="16.5" customHeight="1" x14ac:dyDescent="0.3">
      <c r="A3" s="33" t="s">
        <v>32</v>
      </c>
      <c r="B3" s="34"/>
      <c r="C3" s="35"/>
      <c r="D3" s="36"/>
      <c r="E3" s="79"/>
      <c r="F3" s="80"/>
      <c r="G3" s="80"/>
      <c r="H3" s="81"/>
      <c r="I3" s="37"/>
      <c r="J3" s="37"/>
      <c r="K3" s="37"/>
    </row>
    <row r="4" spans="1:11" ht="16.5" customHeight="1" x14ac:dyDescent="0.3">
      <c r="A4" s="38" t="s">
        <v>39</v>
      </c>
      <c r="B4" s="34"/>
      <c r="C4" s="35"/>
      <c r="D4" s="36"/>
      <c r="E4" s="82"/>
      <c r="F4" s="83"/>
      <c r="G4" s="83"/>
      <c r="H4" s="84"/>
    </row>
    <row r="5" spans="1:11" x14ac:dyDescent="0.15">
      <c r="A5" s="39"/>
      <c r="B5" s="40"/>
      <c r="C5" s="41"/>
      <c r="D5" s="41"/>
      <c r="E5" s="41"/>
      <c r="F5" s="41"/>
      <c r="G5" s="41"/>
    </row>
    <row r="6" spans="1:11" ht="30" customHeight="1" x14ac:dyDescent="0.15">
      <c r="A6" s="92" t="s">
        <v>0</v>
      </c>
      <c r="B6" s="94" t="s">
        <v>1</v>
      </c>
      <c r="C6" s="95"/>
      <c r="D6" s="2"/>
      <c r="E6" s="92" t="s">
        <v>2</v>
      </c>
      <c r="F6" s="92" t="s">
        <v>19</v>
      </c>
      <c r="G6" s="97" t="s">
        <v>34</v>
      </c>
      <c r="H6" s="88" t="s">
        <v>40</v>
      </c>
    </row>
    <row r="7" spans="1:11" ht="30" customHeight="1" x14ac:dyDescent="0.15">
      <c r="A7" s="93"/>
      <c r="B7" s="11" t="s">
        <v>3</v>
      </c>
      <c r="C7" s="11" t="s">
        <v>4</v>
      </c>
      <c r="D7" s="2"/>
      <c r="E7" s="93"/>
      <c r="F7" s="96"/>
      <c r="G7" s="98"/>
      <c r="H7" s="89"/>
    </row>
    <row r="8" spans="1:11" ht="24" customHeight="1" x14ac:dyDescent="0.15">
      <c r="A8" s="3"/>
      <c r="B8" s="4"/>
      <c r="C8" s="4"/>
      <c r="D8" s="5">
        <f t="shared" ref="D8:D43" si="0">C8-B8</f>
        <v>0</v>
      </c>
      <c r="E8" s="10">
        <f t="shared" ref="E8:E43" si="1">((HOUR(D8)*60)+MINUTE(D8))/60</f>
        <v>0</v>
      </c>
      <c r="F8" s="12"/>
      <c r="G8" s="6"/>
      <c r="H8" s="18"/>
    </row>
    <row r="9" spans="1:11" ht="24" customHeight="1" x14ac:dyDescent="0.15">
      <c r="A9" s="3"/>
      <c r="B9" s="4"/>
      <c r="C9" s="4"/>
      <c r="D9" s="5">
        <f t="shared" si="0"/>
        <v>0</v>
      </c>
      <c r="E9" s="10">
        <f t="shared" si="1"/>
        <v>0</v>
      </c>
      <c r="F9" s="12"/>
      <c r="G9" s="6"/>
      <c r="H9" s="18"/>
    </row>
    <row r="10" spans="1:11" ht="24" customHeight="1" x14ac:dyDescent="0.15">
      <c r="A10" s="3"/>
      <c r="B10" s="4"/>
      <c r="C10" s="4"/>
      <c r="D10" s="5">
        <f t="shared" si="0"/>
        <v>0</v>
      </c>
      <c r="E10" s="10">
        <f t="shared" si="1"/>
        <v>0</v>
      </c>
      <c r="F10" s="12"/>
      <c r="G10" s="6"/>
      <c r="H10" s="18"/>
    </row>
    <row r="11" spans="1:11" ht="24" customHeight="1" x14ac:dyDescent="0.15">
      <c r="A11" s="3"/>
      <c r="B11" s="4"/>
      <c r="C11" s="4"/>
      <c r="D11" s="5">
        <f t="shared" si="0"/>
        <v>0</v>
      </c>
      <c r="E11" s="10">
        <f t="shared" si="1"/>
        <v>0</v>
      </c>
      <c r="F11" s="12"/>
      <c r="G11" s="6"/>
      <c r="H11" s="18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2"/>
      <c r="G12" s="6"/>
      <c r="H12" s="18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2"/>
      <c r="G13" s="6"/>
      <c r="H13" s="18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2"/>
      <c r="G14" s="6"/>
      <c r="H14" s="18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2"/>
      <c r="G15" s="6"/>
      <c r="H15" s="18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2"/>
      <c r="G16" s="6"/>
      <c r="H16" s="18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2"/>
      <c r="G17" s="6"/>
      <c r="H17" s="18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2"/>
      <c r="G18" s="6"/>
      <c r="H18" s="18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2"/>
      <c r="G19" s="6"/>
      <c r="H19" s="18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2"/>
      <c r="G20" s="6"/>
      <c r="H20" s="18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2"/>
      <c r="G21" s="6"/>
      <c r="H21" s="18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2"/>
      <c r="G22" s="6"/>
      <c r="H22" s="18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2"/>
      <c r="G23" s="6"/>
      <c r="H23" s="18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2"/>
      <c r="G24" s="6"/>
      <c r="H24" s="18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2"/>
      <c r="G25" s="6"/>
      <c r="H25" s="18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2"/>
      <c r="G26" s="6"/>
      <c r="H26" s="18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2"/>
      <c r="G27" s="6"/>
      <c r="H27" s="18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2"/>
      <c r="G28" s="6"/>
      <c r="H28" s="18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2"/>
      <c r="G29" s="6"/>
      <c r="H29" s="18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2"/>
      <c r="G30" s="6"/>
      <c r="H30" s="18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2"/>
      <c r="G31" s="6"/>
      <c r="H31" s="18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2"/>
      <c r="G32" s="6"/>
      <c r="H32" s="18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2"/>
      <c r="G33" s="6"/>
      <c r="H33" s="18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2"/>
      <c r="G34" s="6"/>
      <c r="H34" s="18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2"/>
      <c r="G35" s="6"/>
      <c r="H35" s="18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2"/>
      <c r="G36" s="6"/>
      <c r="H36" s="18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2"/>
      <c r="G37" s="6"/>
      <c r="H37" s="18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2"/>
      <c r="G38" s="6"/>
      <c r="H38" s="18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2"/>
      <c r="G39" s="6"/>
      <c r="H39" s="18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2"/>
      <c r="G40" s="6"/>
      <c r="H40" s="18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2"/>
      <c r="G41" s="6"/>
      <c r="H41" s="18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2"/>
      <c r="G42" s="6"/>
      <c r="H42" s="18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2"/>
      <c r="G43" s="6"/>
      <c r="H43" s="18"/>
    </row>
    <row r="44" spans="1:8" ht="24" customHeight="1" x14ac:dyDescent="0.15">
      <c r="A44" s="3"/>
      <c r="B44" s="4"/>
      <c r="C44" s="4"/>
      <c r="D44" s="5">
        <f>C44-B44</f>
        <v>0</v>
      </c>
      <c r="E44" s="10">
        <f>((HOUR(D44)*60)+MINUTE(D44))/60</f>
        <v>0</v>
      </c>
      <c r="F44" s="12"/>
      <c r="G44" s="6"/>
      <c r="H44" s="17"/>
    </row>
    <row r="45" spans="1:8" ht="24" customHeight="1" x14ac:dyDescent="0.15">
      <c r="A45" s="3"/>
      <c r="B45" s="4"/>
      <c r="C45" s="4"/>
      <c r="D45" s="5">
        <f t="shared" ref="D45" si="2">C45-B45</f>
        <v>0</v>
      </c>
      <c r="E45" s="10">
        <f t="shared" ref="E45" si="3">((HOUR(D45)*60)+MINUTE(D45))/60</f>
        <v>0</v>
      </c>
      <c r="F45" s="12"/>
      <c r="G45" s="6"/>
      <c r="H45" s="17"/>
    </row>
    <row r="46" spans="1:8" ht="24" customHeight="1" x14ac:dyDescent="0.15">
      <c r="A46" s="3"/>
      <c r="B46" s="4"/>
      <c r="C46" s="4"/>
      <c r="D46" s="5">
        <f t="shared" ref="D46:D50" si="4">C46-B46</f>
        <v>0</v>
      </c>
      <c r="E46" s="10">
        <f t="shared" ref="E46:E50" si="5">((HOUR(D46)*60)+MINUTE(D46))/60</f>
        <v>0</v>
      </c>
      <c r="F46" s="12"/>
      <c r="G46" s="6"/>
      <c r="H46" s="18"/>
    </row>
    <row r="47" spans="1:8" ht="24" customHeight="1" x14ac:dyDescent="0.15">
      <c r="A47" s="3"/>
      <c r="B47" s="4"/>
      <c r="C47" s="4"/>
      <c r="D47" s="5">
        <f t="shared" si="4"/>
        <v>0</v>
      </c>
      <c r="E47" s="10">
        <f t="shared" si="5"/>
        <v>0</v>
      </c>
      <c r="F47" s="12"/>
      <c r="G47" s="6"/>
      <c r="H47" s="18"/>
    </row>
    <row r="48" spans="1:8" ht="24" customHeight="1" x14ac:dyDescent="0.15">
      <c r="A48" s="3"/>
      <c r="B48" s="4"/>
      <c r="C48" s="4"/>
      <c r="D48" s="5">
        <f t="shared" si="4"/>
        <v>0</v>
      </c>
      <c r="E48" s="10">
        <f t="shared" si="5"/>
        <v>0</v>
      </c>
      <c r="F48" s="12"/>
      <c r="G48" s="6"/>
      <c r="H48" s="18"/>
    </row>
    <row r="49" spans="1:8" ht="24" customHeight="1" x14ac:dyDescent="0.15">
      <c r="A49" s="3"/>
      <c r="B49" s="4"/>
      <c r="C49" s="4"/>
      <c r="D49" s="5">
        <f t="shared" si="4"/>
        <v>0</v>
      </c>
      <c r="E49" s="10">
        <f t="shared" si="5"/>
        <v>0</v>
      </c>
      <c r="F49" s="12"/>
      <c r="G49" s="6"/>
      <c r="H49" s="18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f t="shared" si="5"/>
        <v>0</v>
      </c>
      <c r="F50" s="12"/>
      <c r="G50" s="6"/>
      <c r="H50" s="18"/>
    </row>
    <row r="51" spans="1:8" ht="30" customHeight="1" x14ac:dyDescent="0.2">
      <c r="A51" s="90" t="s">
        <v>20</v>
      </c>
      <c r="B51" s="91"/>
      <c r="C51" s="91"/>
      <c r="D51" s="7"/>
      <c r="E51" s="10">
        <f>SUM(E44:E50)</f>
        <v>0</v>
      </c>
      <c r="F51" s="8"/>
      <c r="G51" s="9"/>
      <c r="H51" s="1"/>
    </row>
    <row r="52" spans="1:8" ht="12" customHeight="1" x14ac:dyDescent="0.15">
      <c r="A52" s="43"/>
    </row>
    <row r="53" spans="1:8" ht="26.5" customHeight="1" x14ac:dyDescent="0.15">
      <c r="A53" s="85" t="s">
        <v>36</v>
      </c>
      <c r="B53" s="86"/>
      <c r="C53" s="86"/>
      <c r="D53" s="86"/>
      <c r="E53" s="86"/>
      <c r="F53" s="86"/>
      <c r="G53" s="86"/>
      <c r="H53" s="87"/>
    </row>
    <row r="54" spans="1:8" ht="23" customHeight="1" x14ac:dyDescent="0.15">
      <c r="A54" s="44"/>
      <c r="B54" s="45"/>
      <c r="C54" s="45"/>
      <c r="D54" s="45"/>
      <c r="E54" s="45"/>
      <c r="F54" s="45"/>
      <c r="G54" s="45"/>
      <c r="H54" s="45"/>
    </row>
    <row r="55" spans="1:8" ht="19" thickBot="1" x14ac:dyDescent="0.25">
      <c r="A55" s="46" t="s">
        <v>5</v>
      </c>
      <c r="B55" s="47"/>
      <c r="C55" s="47"/>
      <c r="D55" s="47"/>
      <c r="E55" s="47"/>
      <c r="F55" s="47"/>
      <c r="H55" s="48"/>
    </row>
    <row r="56" spans="1:8" x14ac:dyDescent="0.15">
      <c r="A56" s="39"/>
      <c r="B56" s="40"/>
      <c r="C56" s="41"/>
      <c r="D56" s="49"/>
      <c r="E56" s="49"/>
      <c r="F56" s="49"/>
      <c r="H56" s="50" t="s">
        <v>35</v>
      </c>
    </row>
    <row r="83" spans="1:6" s="64" customFormat="1" x14ac:dyDescent="0.15"/>
    <row r="84" spans="1:6" s="64" customFormat="1" ht="15" hidden="1" x14ac:dyDescent="0.15">
      <c r="A84" s="70" t="s">
        <v>10</v>
      </c>
      <c r="D84" s="68" t="s">
        <v>21</v>
      </c>
      <c r="E84" s="68"/>
      <c r="F84" s="64" t="s">
        <v>37</v>
      </c>
    </row>
    <row r="85" spans="1:6" s="64" customFormat="1" ht="15" hidden="1" x14ac:dyDescent="0.15">
      <c r="A85" s="70" t="s">
        <v>9</v>
      </c>
      <c r="D85" s="68" t="s">
        <v>22</v>
      </c>
      <c r="E85" s="68"/>
      <c r="F85" s="64" t="s">
        <v>38</v>
      </c>
    </row>
    <row r="86" spans="1:6" s="64" customFormat="1" hidden="1" x14ac:dyDescent="0.15">
      <c r="A86" s="70" t="s">
        <v>8</v>
      </c>
      <c r="D86" s="68" t="s">
        <v>23</v>
      </c>
      <c r="E86" s="68"/>
    </row>
    <row r="87" spans="1:6" s="64" customFormat="1" hidden="1" x14ac:dyDescent="0.15">
      <c r="A87" s="70" t="s">
        <v>33</v>
      </c>
      <c r="D87" s="68"/>
      <c r="E87" s="68"/>
    </row>
    <row r="88" spans="1:6" s="64" customFormat="1" hidden="1" x14ac:dyDescent="0.15">
      <c r="A88" s="70" t="s">
        <v>7</v>
      </c>
      <c r="D88" s="68" t="s">
        <v>24</v>
      </c>
      <c r="E88" s="68"/>
    </row>
    <row r="89" spans="1:6" s="64" customFormat="1" hidden="1" x14ac:dyDescent="0.15">
      <c r="A89" s="70" t="s">
        <v>6</v>
      </c>
      <c r="D89" s="68" t="s">
        <v>25</v>
      </c>
      <c r="E89" s="68"/>
    </row>
    <row r="90" spans="1:6" s="64" customFormat="1" hidden="1" x14ac:dyDescent="0.15">
      <c r="A90" s="70" t="s">
        <v>12</v>
      </c>
      <c r="D90" s="68"/>
      <c r="E90" s="68"/>
    </row>
    <row r="91" spans="1:6" s="64" customFormat="1" x14ac:dyDescent="0.15">
      <c r="D91" s="68" t="s">
        <v>26</v>
      </c>
      <c r="E91" s="68"/>
    </row>
    <row r="92" spans="1:6" s="64" customFormat="1" x14ac:dyDescent="0.15">
      <c r="A92" s="70"/>
      <c r="D92" s="68" t="s">
        <v>14</v>
      </c>
      <c r="E92" s="68"/>
    </row>
    <row r="93" spans="1:6" s="64" customFormat="1" x14ac:dyDescent="0.15">
      <c r="D93" s="68" t="s">
        <v>27</v>
      </c>
      <c r="E93" s="68"/>
    </row>
    <row r="94" spans="1:6" s="64" customFormat="1" x14ac:dyDescent="0.15">
      <c r="D94" s="68"/>
      <c r="E94" s="68"/>
    </row>
    <row r="95" spans="1:6" s="64" customFormat="1" x14ac:dyDescent="0.15">
      <c r="A95" s="70"/>
      <c r="D95" s="68" t="s">
        <v>28</v>
      </c>
      <c r="E95" s="68"/>
    </row>
    <row r="96" spans="1:6" s="64" customFormat="1" x14ac:dyDescent="0.15">
      <c r="A96" s="70"/>
      <c r="D96" s="68" t="s">
        <v>29</v>
      </c>
      <c r="E96" s="68"/>
    </row>
    <row r="97" spans="4:5" s="64" customFormat="1" x14ac:dyDescent="0.15">
      <c r="D97" s="68" t="s">
        <v>30</v>
      </c>
      <c r="E97" s="68"/>
    </row>
    <row r="98" spans="4:5" s="64" customFormat="1" x14ac:dyDescent="0.15">
      <c r="D98" s="68" t="s">
        <v>15</v>
      </c>
      <c r="E98" s="68"/>
    </row>
    <row r="99" spans="4:5" x14ac:dyDescent="0.15">
      <c r="D99" s="69" t="s">
        <v>16</v>
      </c>
      <c r="E99" s="51"/>
    </row>
    <row r="100" spans="4:5" x14ac:dyDescent="0.15">
      <c r="D100" s="52" t="s">
        <v>17</v>
      </c>
      <c r="E100" s="51"/>
    </row>
  </sheetData>
  <mergeCells count="10">
    <mergeCell ref="E3:H3"/>
    <mergeCell ref="E4:H4"/>
    <mergeCell ref="A53:H53"/>
    <mergeCell ref="H6:H7"/>
    <mergeCell ref="A51:C51"/>
    <mergeCell ref="A6:A7"/>
    <mergeCell ref="B6:C6"/>
    <mergeCell ref="E6:E7"/>
    <mergeCell ref="F6:F7"/>
    <mergeCell ref="G6:G7"/>
  </mergeCells>
  <conditionalFormatting sqref="A95:A96 A92 A84:A90">
    <cfRule type="dataBar" priority="13">
      <dataBar>
        <cfvo type="min"/>
        <cfvo type="max"/>
        <color rgb="FF92D050"/>
      </dataBar>
    </cfRule>
  </conditionalFormatting>
  <dataValidations count="6">
    <dataValidation allowBlank="1" showInputMessage="1" showErrorMessage="1" prompt="Inserisci l'ora di avvio nel formato 00:00" sqref="C44 B8:B50" xr:uid="{00000000-0002-0000-0000-000000000000}"/>
    <dataValidation allowBlank="1" showInputMessage="1" showErrorMessage="1" prompt="Inserisci l'ora di conclusione nel formato 00:00" sqref="C45:C50 C8:C43" xr:uid="{00000000-0002-0000-0000-000001000000}"/>
    <dataValidation type="list" allowBlank="1" showInputMessage="1" showErrorMessage="1" prompt="Scegliere dal menù a tendina" sqref="F8:F50" xr:uid="{00000000-0002-0000-0000-000002000000}">
      <formula1>$A$84:$A$90</formula1>
    </dataValidation>
    <dataValidation allowBlank="1" showInputMessage="1" showErrorMessage="1" prompt="Campo precompilato. Non digitare!" sqref="E8:E51" xr:uid="{00000000-0002-0000-0000-000003000000}"/>
    <dataValidation allowBlank="1" showInputMessage="1" showErrorMessage="1" prompt="Descrivi brevemente le attività svolte" sqref="G8:G50" xr:uid="{00000000-0002-0000-0000-000004000000}"/>
    <dataValidation allowBlank="1" showInputMessage="1" showErrorMessage="1" prompt="Inserisci la data in cui si è svolta l'attività digitandola in formato gg/mm/aaaa" sqref="A8:A50" xr:uid="{00000000-0002-0000-0000-000005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tabSelected="1" zoomScaleNormal="100" workbookViewId="0"/>
  </sheetViews>
  <sheetFormatPr baseColWidth="10" defaultColWidth="9.19921875" defaultRowHeight="14" x14ac:dyDescent="0.15"/>
  <cols>
    <col min="1" max="1" width="29.19921875" style="60" customWidth="1"/>
    <col min="2" max="2" width="18.796875" style="60" customWidth="1"/>
    <col min="3" max="3" width="18.19921875" style="31" customWidth="1"/>
    <col min="4" max="4" width="22.19921875" style="31" customWidth="1"/>
    <col min="5" max="5" width="23.59765625" style="31" customWidth="1"/>
    <col min="6" max="6" width="16.59765625" style="64" customWidth="1"/>
    <col min="7" max="7" width="9.19921875" style="64"/>
    <col min="8" max="8" width="9.19921875" style="54"/>
    <col min="9" max="9" width="26.19921875" style="31" customWidth="1"/>
    <col min="10" max="16384" width="9.19921875" style="31"/>
  </cols>
  <sheetData>
    <row r="1" spans="1:11" s="42" customFormat="1" ht="23" x14ac:dyDescent="0.25">
      <c r="A1" s="73" t="s">
        <v>50</v>
      </c>
      <c r="B1" s="30"/>
      <c r="C1" s="15"/>
      <c r="D1" s="15"/>
      <c r="E1" s="53"/>
    </row>
    <row r="2" spans="1:11" s="55" customFormat="1" ht="13" x14ac:dyDescent="0.15">
      <c r="A2" s="59"/>
      <c r="B2" s="59"/>
      <c r="C2" s="59"/>
      <c r="D2" s="59"/>
      <c r="E2" s="59"/>
      <c r="F2" s="63"/>
      <c r="G2" s="63"/>
      <c r="H2" s="56"/>
    </row>
    <row r="3" spans="1:11" ht="15" x14ac:dyDescent="0.15">
      <c r="A3" s="60" t="s">
        <v>32</v>
      </c>
      <c r="C3" s="104" t="e">
        <f>'Timesheet '!E3:H3</f>
        <v>#VALUE!</v>
      </c>
      <c r="D3" s="105"/>
      <c r="E3" s="106"/>
      <c r="F3" s="102" t="s">
        <v>43</v>
      </c>
      <c r="G3" s="103"/>
      <c r="H3" s="103"/>
      <c r="I3" s="103"/>
      <c r="J3" s="103"/>
      <c r="K3" s="103"/>
    </row>
    <row r="4" spans="1:11" ht="15" x14ac:dyDescent="0.15">
      <c r="A4" s="60" t="s">
        <v>39</v>
      </c>
      <c r="C4" s="104" t="e">
        <f>'Timesheet '!E4:H4</f>
        <v>#VALUE!</v>
      </c>
      <c r="D4" s="105"/>
      <c r="E4" s="106"/>
      <c r="F4" s="102"/>
      <c r="G4" s="103"/>
      <c r="H4" s="103"/>
      <c r="I4" s="103"/>
      <c r="J4" s="103"/>
      <c r="K4" s="103"/>
    </row>
    <row r="5" spans="1:11" s="55" customFormat="1" ht="13" x14ac:dyDescent="0.15">
      <c r="A5" s="61"/>
      <c r="B5" s="61"/>
      <c r="F5" s="63"/>
      <c r="G5" s="63"/>
      <c r="H5" s="56"/>
    </row>
    <row r="6" spans="1:11" ht="56.25" customHeight="1" thickBot="1" x14ac:dyDescent="0.2">
      <c r="A6" s="20" t="s">
        <v>11</v>
      </c>
      <c r="B6" s="74" t="s">
        <v>46</v>
      </c>
      <c r="C6" s="21" t="s">
        <v>47</v>
      </c>
      <c r="D6" s="21" t="s">
        <v>41</v>
      </c>
      <c r="E6" s="21" t="s">
        <v>13</v>
      </c>
      <c r="F6" s="101" t="s">
        <v>42</v>
      </c>
      <c r="G6" s="101"/>
      <c r="H6" s="101"/>
      <c r="I6" s="101"/>
      <c r="J6" s="101"/>
      <c r="K6" s="101"/>
    </row>
    <row r="7" spans="1:11" ht="16" thickTop="1" thickBot="1" x14ac:dyDescent="0.2">
      <c r="A7" s="22" t="s">
        <v>10</v>
      </c>
      <c r="B7" s="75"/>
      <c r="C7" s="23">
        <f>SUMIF('Timesheet '!$F$8:$F$50,'Servizi erogati'!$A7,'Timesheet '!$E$8:$E$50)</f>
        <v>0</v>
      </c>
      <c r="D7" s="24"/>
      <c r="E7" s="25">
        <f>'Servizi erogati'!$C7*30</f>
        <v>0</v>
      </c>
      <c r="F7" s="65" t="s">
        <v>48</v>
      </c>
      <c r="H7" s="57"/>
    </row>
    <row r="8" spans="1:11" ht="16" thickTop="1" thickBot="1" x14ac:dyDescent="0.2">
      <c r="A8" s="26" t="s">
        <v>9</v>
      </c>
      <c r="B8" s="76"/>
      <c r="C8" s="23">
        <f>SUMIF('Timesheet '!$F$8:$F$50,'Servizi erogati'!$A8,'Timesheet '!$E$8:$E$50)</f>
        <v>0</v>
      </c>
      <c r="D8" s="27"/>
      <c r="E8" s="25">
        <f>'Servizi erogati'!$C8*30</f>
        <v>0</v>
      </c>
      <c r="F8" s="65" t="s">
        <v>48</v>
      </c>
      <c r="G8" s="66"/>
      <c r="H8" s="57"/>
    </row>
    <row r="9" spans="1:11" ht="16" thickTop="1" thickBot="1" x14ac:dyDescent="0.2">
      <c r="A9" s="28" t="s">
        <v>8</v>
      </c>
      <c r="B9" s="77"/>
      <c r="C9" s="23">
        <f>SUMIF('Timesheet '!$F$8:$F$50,'Servizi erogati'!$A9,'Timesheet '!$E$8:$E$50)</f>
        <v>0</v>
      </c>
      <c r="D9" s="29"/>
      <c r="E9" s="25">
        <f>'Servizi erogati'!$C9*30</f>
        <v>0</v>
      </c>
      <c r="F9" s="65" t="s">
        <v>48</v>
      </c>
      <c r="G9" s="66"/>
      <c r="H9" s="57"/>
    </row>
    <row r="10" spans="1:11" ht="16" thickTop="1" thickBot="1" x14ac:dyDescent="0.2">
      <c r="A10" s="26" t="s">
        <v>7</v>
      </c>
      <c r="B10" s="76"/>
      <c r="C10" s="23">
        <f>SUMIF('Timesheet '!$F$8:$F$50,'Servizi erogati'!$A10,'Timesheet '!$E$8:$E$50)</f>
        <v>0</v>
      </c>
      <c r="D10" s="27"/>
      <c r="E10" s="25">
        <f>'Servizi erogati'!$C10*30</f>
        <v>0</v>
      </c>
      <c r="F10" s="65" t="s">
        <v>48</v>
      </c>
      <c r="G10" s="66"/>
      <c r="H10" s="57"/>
    </row>
    <row r="11" spans="1:11" ht="16" thickTop="1" thickBot="1" x14ac:dyDescent="0.2">
      <c r="A11" s="28" t="s">
        <v>33</v>
      </c>
      <c r="B11" s="77"/>
      <c r="C11" s="23">
        <f>SUMIF('Timesheet '!$F$8:$F$50,'Servizi erogati'!$A11,'Timesheet '!$E$8:$E$50)</f>
        <v>0</v>
      </c>
      <c r="D11" s="29"/>
      <c r="E11" s="25">
        <f>'Servizi erogati'!$C11*30</f>
        <v>0</v>
      </c>
      <c r="F11" s="65" t="s">
        <v>48</v>
      </c>
      <c r="G11" s="66"/>
      <c r="H11" s="57"/>
    </row>
    <row r="12" spans="1:11" ht="16" thickTop="1" thickBot="1" x14ac:dyDescent="0.2">
      <c r="A12" s="26" t="s">
        <v>6</v>
      </c>
      <c r="B12" s="76"/>
      <c r="C12" s="23">
        <f>SUMIF('Timesheet '!$F$8:$F$50,'Servizi erogati'!$A12,'Timesheet '!$E$8:$E$50)</f>
        <v>0</v>
      </c>
      <c r="D12" s="27"/>
      <c r="E12" s="25">
        <f>'Servizi erogati'!$C12*30</f>
        <v>0</v>
      </c>
      <c r="F12" s="65" t="s">
        <v>48</v>
      </c>
      <c r="G12" s="66"/>
      <c r="H12" s="58"/>
    </row>
    <row r="13" spans="1:11" ht="15" thickTop="1" x14ac:dyDescent="0.15">
      <c r="A13" s="28" t="s">
        <v>12</v>
      </c>
      <c r="B13" s="77"/>
      <c r="C13" s="23">
        <f>SUMIF('Timesheet '!$F$8:$F$50,'Servizi erogati'!$A13,'Timesheet '!$E$8:$E$50)</f>
        <v>0</v>
      </c>
      <c r="D13" s="29"/>
      <c r="E13" s="25">
        <f>'Servizi erogati'!$C13*30</f>
        <v>0</v>
      </c>
      <c r="F13" s="65" t="s">
        <v>48</v>
      </c>
      <c r="G13" s="66"/>
      <c r="H13" s="31"/>
    </row>
    <row r="14" spans="1:11" x14ac:dyDescent="0.15">
      <c r="F14" s="65"/>
    </row>
    <row r="15" spans="1:11" x14ac:dyDescent="0.15">
      <c r="D15" s="62" t="s">
        <v>31</v>
      </c>
      <c r="E15" s="16">
        <f>SUM('Servizi erogati'!$E$7:$E$13)</f>
        <v>0</v>
      </c>
      <c r="F15" s="71" t="str">
        <f>IF(E15&gt;690,"ATTENZIONE!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5" s="71"/>
      <c r="H15" s="31"/>
    </row>
    <row r="16" spans="1:11" ht="40.5" customHeight="1" x14ac:dyDescent="0.15">
      <c r="A16" s="100" t="s">
        <v>18</v>
      </c>
      <c r="B16" s="100"/>
      <c r="C16" s="100"/>
      <c r="D16" s="100"/>
      <c r="E16" s="100"/>
      <c r="H16" s="31"/>
    </row>
    <row r="17" spans="1:8" ht="45" customHeight="1" x14ac:dyDescent="0.15">
      <c r="A17" s="100" t="s">
        <v>44</v>
      </c>
      <c r="B17" s="100"/>
      <c r="C17" s="100"/>
      <c r="D17" s="100"/>
      <c r="E17" s="100"/>
      <c r="H17" s="31"/>
    </row>
    <row r="18" spans="1:8" ht="66" customHeight="1" x14ac:dyDescent="0.15">
      <c r="A18" s="107"/>
      <c r="B18" s="107"/>
      <c r="C18" s="107"/>
      <c r="D18" s="107"/>
      <c r="E18" s="107"/>
      <c r="H18" s="31"/>
    </row>
    <row r="19" spans="1:8" x14ac:dyDescent="0.15">
      <c r="A19" s="72"/>
      <c r="B19" s="72"/>
      <c r="C19" s="72"/>
      <c r="D19" s="72"/>
      <c r="E19" s="72"/>
      <c r="H19" s="31"/>
    </row>
    <row r="20" spans="1:8" x14ac:dyDescent="0.15">
      <c r="A20" s="72"/>
      <c r="B20" s="72"/>
      <c r="C20" s="72"/>
      <c r="D20" s="99" t="s">
        <v>45</v>
      </c>
      <c r="E20" s="99"/>
      <c r="H20" s="31"/>
    </row>
    <row r="21" spans="1:8" x14ac:dyDescent="0.15">
      <c r="F21" s="65"/>
    </row>
    <row r="22" spans="1:8" ht="15" thickBot="1" x14ac:dyDescent="0.2">
      <c r="D22" s="78"/>
      <c r="E22" s="78"/>
      <c r="F22" s="65"/>
    </row>
    <row r="23" spans="1:8" x14ac:dyDescent="0.15">
      <c r="F23" s="65"/>
    </row>
    <row r="24" spans="1:8" x14ac:dyDescent="0.15">
      <c r="A24" s="67"/>
      <c r="B24" s="67"/>
      <c r="C24" s="68"/>
      <c r="D24" s="64"/>
    </row>
    <row r="25" spans="1:8" x14ac:dyDescent="0.15">
      <c r="A25" s="67"/>
      <c r="B25" s="67"/>
      <c r="C25" s="68"/>
      <c r="D25" s="64"/>
    </row>
    <row r="26" spans="1:8" x14ac:dyDescent="0.15">
      <c r="A26" s="67"/>
      <c r="B26" s="67"/>
      <c r="C26" s="68"/>
      <c r="D26" s="64"/>
    </row>
    <row r="27" spans="1:8" x14ac:dyDescent="0.15">
      <c r="A27" s="67"/>
      <c r="B27" s="67"/>
      <c r="C27" s="64"/>
      <c r="D27" s="64"/>
    </row>
  </sheetData>
  <mergeCells count="8">
    <mergeCell ref="D20:E20"/>
    <mergeCell ref="A16:E16"/>
    <mergeCell ref="F6:K6"/>
    <mergeCell ref="F3:K4"/>
    <mergeCell ref="C3:E3"/>
    <mergeCell ref="C4:E4"/>
    <mergeCell ref="A17:E17"/>
    <mergeCell ref="A18:E18"/>
  </mergeCells>
  <conditionalFormatting sqref="A7:B13">
    <cfRule type="dataBar" priority="26">
      <dataBar>
        <cfvo type="min"/>
        <cfvo type="max"/>
        <color rgb="FF92D050"/>
      </dataBar>
    </cfRule>
  </conditionalFormatting>
  <conditionalFormatting sqref="F15">
    <cfRule type="cellIs" dxfId="13" priority="13" operator="equal">
      <formula>"il totale del contributo richiesto è compatibile con il massimo riconoscibile"</formula>
    </cfRule>
    <cfRule type="cellIs" dxfId="12" priority="16" operator="equal">
      <formula>"attenzione! il totale del contributo è maggiore del massimo riconoscibile!"</formula>
    </cfRule>
  </conditionalFormatting>
  <conditionalFormatting sqref="E15">
    <cfRule type="cellIs" dxfId="11" priority="14" operator="lessThan">
      <formula>690</formula>
    </cfRule>
    <cfRule type="cellIs" dxfId="10" priority="15" operator="greaterThan">
      <formula>690</formula>
    </cfRule>
  </conditionalFormatting>
  <conditionalFormatting sqref="F7:F14">
    <cfRule type="expression" dxfId="9" priority="11">
      <formula>C7=1</formula>
    </cfRule>
    <cfRule type="expression" dxfId="8" priority="12">
      <formula>C7&gt;1</formula>
    </cfRule>
  </conditionalFormatting>
  <conditionalFormatting sqref="F8:F9">
    <cfRule type="expression" dxfId="7" priority="10">
      <formula>C8&gt;2</formula>
    </cfRule>
  </conditionalFormatting>
  <conditionalFormatting sqref="F10">
    <cfRule type="expression" dxfId="6" priority="7">
      <formula>C10&gt;3</formula>
    </cfRule>
    <cfRule type="expression" dxfId="5" priority="9">
      <formula>$C$10&gt;4</formula>
    </cfRule>
  </conditionalFormatting>
  <conditionalFormatting sqref="F10">
    <cfRule type="expression" dxfId="4" priority="8">
      <formula>C10&gt;4</formula>
    </cfRule>
  </conditionalFormatting>
  <conditionalFormatting sqref="F12">
    <cfRule type="expression" dxfId="3" priority="6">
      <formula>$C$12&gt;4</formula>
    </cfRule>
  </conditionalFormatting>
  <conditionalFormatting sqref="F13">
    <cfRule type="expression" dxfId="2" priority="5">
      <formula>$C$13&gt;14</formula>
    </cfRule>
  </conditionalFormatting>
  <conditionalFormatting sqref="F21:F23">
    <cfRule type="expression" dxfId="1" priority="1">
      <formula>C21=1</formula>
    </cfRule>
    <cfRule type="expression" dxfId="0" priority="2">
      <formula>C21&gt;1</formula>
    </cfRule>
  </conditionalFormatting>
  <dataValidations count="5">
    <dataValidation allowBlank="1" showInputMessage="1" showErrorMessage="1" prompt="Immettere le note in questa colonna sotto questa intestazione" sqref="D6" xr:uid="{00000000-0002-0000-0100-000000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6:B6" xr:uid="{00000000-0002-0000-0100-000001000000}"/>
    <dataValidation allowBlank="1" showInputMessage="1" showErrorMessage="1" prompt="Non digitare! Il campo è precompilato" sqref="E7:E13 C7:C13" xr:uid="{00000000-0002-0000-0100-000002000000}"/>
    <dataValidation allowBlank="1" showInputMessage="1" showErrorMessage="1" prompt="Il campo è precompilato. Non digitare" sqref="E15" xr:uid="{00000000-0002-0000-0100-000003000000}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2:B2 A1:B1" xr:uid="{00000000-0002-0000-0100-000004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Timesheet </vt:lpstr>
      <vt:lpstr>Servizi erogati</vt:lpstr>
      <vt:lpstr>'Servizi erogati'!Area_stampa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Microsoft Office User</cp:lastModifiedBy>
  <cp:lastPrinted>2019-04-19T18:04:53Z</cp:lastPrinted>
  <dcterms:created xsi:type="dcterms:W3CDTF">2017-06-01T07:23:48Z</dcterms:created>
  <dcterms:modified xsi:type="dcterms:W3CDTF">2019-11-26T15:30:52Z</dcterms:modified>
</cp:coreProperties>
</file>